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 Wells\Dropbox\Budget\"/>
    </mc:Choice>
  </mc:AlternateContent>
  <xr:revisionPtr revIDLastSave="0" documentId="8_{1F5F58F7-12C6-442E-9BFD-091FFB42E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3" i="1" l="1"/>
  <c r="G30" i="1"/>
  <c r="C30" i="1"/>
  <c r="D30" i="1"/>
  <c r="E30" i="1"/>
  <c r="E113" i="1"/>
  <c r="D113" i="1"/>
  <c r="C113" i="1"/>
</calcChain>
</file>

<file path=xl/sharedStrings.xml><?xml version="1.0" encoding="utf-8"?>
<sst xmlns="http://schemas.openxmlformats.org/spreadsheetml/2006/main" count="129" uniqueCount="117">
  <si>
    <t>Income</t>
  </si>
  <si>
    <t>Other Income</t>
  </si>
  <si>
    <t>Expenditure</t>
  </si>
  <si>
    <t>Bus Shelters</t>
  </si>
  <si>
    <t>Pottery Leat</t>
  </si>
  <si>
    <t>Cemetery</t>
  </si>
  <si>
    <t>Neighbourhood Development Plan</t>
  </si>
  <si>
    <t>Budget 2020/21</t>
  </si>
  <si>
    <t>Budget 2021/22</t>
  </si>
  <si>
    <t>Telecoms/Broadband</t>
  </si>
  <si>
    <t>Verges/Weed Spraying</t>
  </si>
  <si>
    <t>Capital</t>
  </si>
  <si>
    <t>Community Awards</t>
  </si>
  <si>
    <t>Community Generated Projects (NDP etc)</t>
  </si>
  <si>
    <t>Website/Licence Fees</t>
  </si>
  <si>
    <t>Line</t>
  </si>
  <si>
    <t>Actual 2020/21</t>
  </si>
  <si>
    <t>Life on the Verge Project</t>
  </si>
  <si>
    <t>Annual Precept Receipt</t>
  </si>
  <si>
    <t>CiL Contributions</t>
  </si>
  <si>
    <t>Interest Received</t>
  </si>
  <si>
    <t>Grants - P3 and others</t>
  </si>
  <si>
    <t xml:space="preserve">Christmas Lights - Business Contributions </t>
  </si>
  <si>
    <t>South West in Bloom - Business Contribtions/Basket Purchases</t>
  </si>
  <si>
    <t>Allotments - Annual Rent (Due annually January)</t>
  </si>
  <si>
    <t xml:space="preserve">Riverside Communtiy Centre - Hire Fees - Main Hall </t>
  </si>
  <si>
    <t>Riverside Community Centre - Hire Fees - Incubation Offices</t>
  </si>
  <si>
    <t>Green Man Festival - Stallholder contributions</t>
  </si>
  <si>
    <t>Public Sector Works Loan (Borrowing)</t>
  </si>
  <si>
    <t>Covid Hardship Fund</t>
  </si>
  <si>
    <t>Riverside Community Centre</t>
  </si>
  <si>
    <t>External Support</t>
  </si>
  <si>
    <t>Salaries, Including NI &amp; Pensions - Excluding Lottery Funded Roles</t>
  </si>
  <si>
    <t>Salaries, Including NI &amp; Pensions - Lottery Funded Roles (Eg Caretaker and Centre Manager)</t>
  </si>
  <si>
    <t>Payroll Service Provider Costs</t>
  </si>
  <si>
    <t>Establishment Charges</t>
  </si>
  <si>
    <t>Quality Update - Design/Print/Delivery</t>
  </si>
  <si>
    <t>CCTV (Town Centre)</t>
  </si>
  <si>
    <t>Contingency</t>
  </si>
  <si>
    <t>Investments</t>
  </si>
  <si>
    <t>Riverside Communtiy Centre</t>
  </si>
  <si>
    <t>Parish Asset Maintenance</t>
  </si>
  <si>
    <t>Allotments - Furzeleigh Lane</t>
  </si>
  <si>
    <t>Town Hall</t>
  </si>
  <si>
    <t xml:space="preserve">Parish Paths Partnership </t>
  </si>
  <si>
    <t>Public Toilets - Recreation Ground</t>
  </si>
  <si>
    <t>Grounds Maintenance Contract</t>
  </si>
  <si>
    <t>Events &amp; Projects</t>
  </si>
  <si>
    <t>Brimley Field Disposal</t>
  </si>
  <si>
    <t>South West in Bloom</t>
  </si>
  <si>
    <t>Life on the Verge</t>
  </si>
  <si>
    <t>Salaries, Basket/Trough Watering</t>
  </si>
  <si>
    <t>Green Man Spring Festival</t>
  </si>
  <si>
    <t>Traffic Management Plan</t>
  </si>
  <si>
    <t>Climate Action</t>
  </si>
  <si>
    <t>Covid 19 Support/Related Expense</t>
  </si>
  <si>
    <t>Cemetery Service - Ground Preparation/Grave Digging</t>
  </si>
  <si>
    <t>Recreation Grounds/Open Space</t>
  </si>
  <si>
    <t>Waste Collection &amp; Disposal Costs</t>
  </si>
  <si>
    <t>Fuel - Grounds Maintenance Vehicle</t>
  </si>
  <si>
    <t>New equipment</t>
  </si>
  <si>
    <t>Tree related works</t>
  </si>
  <si>
    <t>Grants</t>
  </si>
  <si>
    <t>Bovey Tracey Youth Action</t>
  </si>
  <si>
    <t>Moorland Community Care</t>
  </si>
  <si>
    <t>Small grants - other</t>
  </si>
  <si>
    <t>Bovey Tracey Information Centre</t>
  </si>
  <si>
    <t>Heathfield Youth Service</t>
  </si>
  <si>
    <t xml:space="preserve">Maintenance </t>
  </si>
  <si>
    <t>Public Sector Works Loan - Twice Yearly Repayments</t>
  </si>
  <si>
    <t>Riverside Community Centre - Licence Agreements with Stakeholders</t>
  </si>
  <si>
    <t>Rates (National Non Domestic Rates) - All sites</t>
  </si>
  <si>
    <t>Broken Down</t>
  </si>
  <si>
    <t>Friends of Mill Marsh Park</t>
  </si>
  <si>
    <t>Total Income</t>
  </si>
  <si>
    <t>Included in line 33</t>
  </si>
  <si>
    <t>Total Expenditure</t>
  </si>
  <si>
    <t>Cleaning (Offices/hall only)</t>
  </si>
  <si>
    <r>
      <t>Total Income</t>
    </r>
    <r>
      <rPr>
        <b/>
        <i/>
        <sz val="12"/>
        <rFont val="Calibri"/>
        <family val="2"/>
      </rPr>
      <t xml:space="preserve"> (Excluding Unbudgeted Grants/Cil/Borrowing)</t>
    </r>
  </si>
  <si>
    <t>Council Insurance Cover</t>
  </si>
  <si>
    <t>Audit &amp; Professional Fees (All Legal/Solicitor/Conveyancing Fees)</t>
  </si>
  <si>
    <t xml:space="preserve">Office Photocopier charges </t>
  </si>
  <si>
    <t>Establishment Costs (other)</t>
  </si>
  <si>
    <t>Establishment Costs (Subscriptions)</t>
  </si>
  <si>
    <t>Establishment Costs (Stationery)</t>
  </si>
  <si>
    <t>Establishment Costs (Software/Technical Support)</t>
  </si>
  <si>
    <t>Establishment Costs (Supplies/PPE)</t>
  </si>
  <si>
    <t>Legal Advice Service - Retainer Fee</t>
  </si>
  <si>
    <t>Councillor &amp; Staff Training</t>
  </si>
  <si>
    <t>Total Expenditure (Excluding Capital/Investments etc)</t>
  </si>
  <si>
    <t xml:space="preserve">Utilities (Gas, Elec &amp; Water) </t>
  </si>
  <si>
    <t xml:space="preserve"> Budget 2022/23</t>
  </si>
  <si>
    <t>Actual 2021/22</t>
  </si>
  <si>
    <t>Solicitor/Conveyance Services</t>
  </si>
  <si>
    <t>Platinum Jubilee</t>
  </si>
  <si>
    <t>Capital costs</t>
  </si>
  <si>
    <t>YTD Actual as at 01.11.22</t>
  </si>
  <si>
    <t>Jubilee Income</t>
  </si>
  <si>
    <t>Public Toilets - Station Road (Opening/Locking/Cleaning)</t>
  </si>
  <si>
    <t>Rec Ground Football Pavilion</t>
  </si>
  <si>
    <t>Station Road Public Toilets - Charging for use?</t>
  </si>
  <si>
    <t>Burial and Memorial Application Income</t>
  </si>
  <si>
    <t>Christmas Lights (to include Heathfield?)</t>
  </si>
  <si>
    <t>3093.80 is Tax Base estimate</t>
  </si>
  <si>
    <t>Minus £20,057 from reserves</t>
  </si>
  <si>
    <t>Financial Support to Bovey Tracey Swimming Pool</t>
  </si>
  <si>
    <t>3.47% Increase</t>
  </si>
  <si>
    <t>Precept increase to cover expenditure and utilising some reserves</t>
  </si>
  <si>
    <t xml:space="preserve">Riverside Community Centre - GDLeaf Grant </t>
  </si>
  <si>
    <r>
      <t xml:space="preserve">£88.96 </t>
    </r>
    <r>
      <rPr>
        <sz val="12"/>
        <rFont val="Arial"/>
        <family val="2"/>
      </rPr>
      <t>per Band D Property</t>
    </r>
  </si>
  <si>
    <r>
      <t xml:space="preserve">£2.99 </t>
    </r>
    <r>
      <rPr>
        <sz val="12"/>
        <rFont val="Arial"/>
        <family val="2"/>
      </rPr>
      <t>increase to Band D Property</t>
    </r>
  </si>
  <si>
    <t>Budget 2023/24</t>
  </si>
  <si>
    <t>Solar PV</t>
  </si>
  <si>
    <t>End of Year Actual 2022/23</t>
  </si>
  <si>
    <t>Proposed Budget 2024/25</t>
  </si>
  <si>
    <t>Election expenses/Parish Polls</t>
  </si>
  <si>
    <t>Football Pavilion Lease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</si>
</sst>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1" x14ac:knownFonts="1">
    <font>
      <sz val="10"/>
      <name val="Arial"/>
    </font>
    <font>
      <sz val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Calibri"/>
      <family val="2"/>
    </font>
    <font>
      <b/>
      <sz val="12"/>
      <color rgb="FFFF0000"/>
      <name val="Arial"/>
      <family val="2"/>
    </font>
    <font>
      <sz val="12"/>
      <name val="Calibri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i/>
      <sz val="12"/>
      <color rgb="FFFF0000"/>
      <name val="Arial"/>
      <family val="2"/>
    </font>
    <font>
      <i/>
      <sz val="10"/>
      <color rgb="FFFF0000"/>
      <name val="Arial"/>
      <family val="2"/>
    </font>
    <font>
      <b/>
      <u/>
      <sz val="10"/>
      <name val="Arial"/>
      <family val="2"/>
    </font>
    <font>
      <b/>
      <i/>
      <sz val="12"/>
      <color rgb="FFFF0000"/>
      <name val="Calibri"/>
      <family val="2"/>
    </font>
    <font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41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4" fontId="7" fillId="0" borderId="1" xfId="0" applyNumberFormat="1" applyFont="1" applyBorder="1"/>
    <xf numFmtId="0" fontId="11" fillId="0" borderId="1" xfId="0" applyFont="1" applyBorder="1" applyAlignment="1">
      <alignment horizontal="right"/>
    </xf>
    <xf numFmtId="0" fontId="7" fillId="0" borderId="1" xfId="0" applyFont="1" applyBorder="1"/>
    <xf numFmtId="0" fontId="10" fillId="0" borderId="1" xfId="0" applyFont="1" applyBorder="1" applyAlignment="1">
      <alignment horizontal="left"/>
    </xf>
    <xf numFmtId="4" fontId="7" fillId="4" borderId="1" xfId="0" applyNumberFormat="1" applyFont="1" applyFill="1" applyBorder="1"/>
    <xf numFmtId="44" fontId="7" fillId="3" borderId="1" xfId="0" applyNumberFormat="1" applyFont="1" applyFill="1" applyBorder="1"/>
    <xf numFmtId="4" fontId="7" fillId="6" borderId="1" xfId="0" applyNumberFormat="1" applyFont="1" applyFill="1" applyBorder="1"/>
    <xf numFmtId="44" fontId="7" fillId="6" borderId="1" xfId="0" applyNumberFormat="1" applyFont="1" applyFill="1" applyBorder="1"/>
    <xf numFmtId="0" fontId="14" fillId="5" borderId="1" xfId="0" applyFont="1" applyFill="1" applyBorder="1" applyAlignment="1">
      <alignment horizontal="center"/>
    </xf>
    <xf numFmtId="4" fontId="12" fillId="5" borderId="1" xfId="0" applyNumberFormat="1" applyFont="1" applyFill="1" applyBorder="1" applyAlignment="1">
      <alignment horizontal="right"/>
    </xf>
    <xf numFmtId="0" fontId="12" fillId="5" borderId="4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/>
    </xf>
    <xf numFmtId="4" fontId="11" fillId="6" borderId="1" xfId="0" applyNumberFormat="1" applyFont="1" applyFill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4" fontId="7" fillId="4" borderId="1" xfId="0" applyNumberFormat="1" applyFont="1" applyFill="1" applyBorder="1"/>
    <xf numFmtId="44" fontId="7" fillId="3" borderId="1" xfId="0" applyNumberFormat="1" applyFont="1" applyFill="1" applyBorder="1" applyAlignment="1">
      <alignment horizontal="right"/>
    </xf>
    <xf numFmtId="0" fontId="15" fillId="7" borderId="1" xfId="0" applyFont="1" applyFill="1" applyBorder="1" applyAlignment="1">
      <alignment horizontal="left"/>
    </xf>
    <xf numFmtId="0" fontId="14" fillId="7" borderId="1" xfId="0" applyFont="1" applyFill="1" applyBorder="1" applyAlignment="1">
      <alignment horizontal="left"/>
    </xf>
    <xf numFmtId="44" fontId="13" fillId="7" borderId="1" xfId="0" applyNumberFormat="1" applyFont="1" applyFill="1" applyBorder="1"/>
    <xf numFmtId="0" fontId="14" fillId="0" borderId="0" xfId="0" applyFont="1" applyAlignment="1">
      <alignment horizontal="left"/>
    </xf>
    <xf numFmtId="44" fontId="13" fillId="0" borderId="0" xfId="0" applyNumberFormat="1" applyFont="1"/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left" vertical="top"/>
    </xf>
    <xf numFmtId="44" fontId="12" fillId="7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right" vertical="center"/>
    </xf>
    <xf numFmtId="0" fontId="14" fillId="7" borderId="0" xfId="0" applyFont="1" applyFill="1" applyAlignment="1">
      <alignment horizontal="left"/>
    </xf>
    <xf numFmtId="44" fontId="13" fillId="7" borderId="0" xfId="0" applyNumberFormat="1" applyFont="1" applyFill="1"/>
    <xf numFmtId="44" fontId="7" fillId="6" borderId="7" xfId="0" applyNumberFormat="1" applyFont="1" applyFill="1" applyBorder="1"/>
    <xf numFmtId="44" fontId="12" fillId="7" borderId="7" xfId="0" applyNumberFormat="1" applyFont="1" applyFill="1" applyBorder="1" applyAlignment="1">
      <alignment horizontal="right"/>
    </xf>
    <xf numFmtId="44" fontId="13" fillId="7" borderId="7" xfId="0" applyNumberFormat="1" applyFont="1" applyFill="1" applyBorder="1"/>
    <xf numFmtId="0" fontId="7" fillId="6" borderId="7" xfId="0" applyFont="1" applyFill="1" applyBorder="1"/>
    <xf numFmtId="0" fontId="12" fillId="0" borderId="3" xfId="0" applyFont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right"/>
    </xf>
    <xf numFmtId="44" fontId="7" fillId="3" borderId="7" xfId="0" applyNumberFormat="1" applyFont="1" applyFill="1" applyBorder="1"/>
    <xf numFmtId="4" fontId="11" fillId="6" borderId="7" xfId="0" applyNumberFormat="1" applyFont="1" applyFill="1" applyBorder="1" applyAlignment="1">
      <alignment horizontal="right"/>
    </xf>
    <xf numFmtId="4" fontId="11" fillId="0" borderId="7" xfId="0" applyNumberFormat="1" applyFont="1" applyBorder="1" applyAlignment="1">
      <alignment horizontal="right"/>
    </xf>
    <xf numFmtId="44" fontId="7" fillId="3" borderId="7" xfId="0" applyNumberFormat="1" applyFont="1" applyFill="1" applyBorder="1" applyAlignment="1">
      <alignment horizontal="right"/>
    </xf>
    <xf numFmtId="4" fontId="11" fillId="3" borderId="1" xfId="0" applyNumberFormat="1" applyFont="1" applyFill="1" applyBorder="1" applyAlignment="1">
      <alignment horizontal="right"/>
    </xf>
    <xf numFmtId="4" fontId="11" fillId="3" borderId="7" xfId="0" applyNumberFormat="1" applyFont="1" applyFill="1" applyBorder="1" applyAlignment="1">
      <alignment horizontal="right"/>
    </xf>
    <xf numFmtId="0" fontId="12" fillId="5" borderId="4" xfId="0" applyFont="1" applyFill="1" applyBorder="1" applyAlignment="1">
      <alignment horizontal="center" wrapText="1"/>
    </xf>
    <xf numFmtId="8" fontId="13" fillId="0" borderId="0" xfId="0" applyNumberFormat="1" applyFont="1"/>
    <xf numFmtId="0" fontId="10" fillId="2" borderId="1" xfId="0" applyFont="1" applyFill="1" applyBorder="1" applyAlignment="1">
      <alignment horizontal="left"/>
    </xf>
    <xf numFmtId="44" fontId="7" fillId="2" borderId="1" xfId="0" applyNumberFormat="1" applyFont="1" applyFill="1" applyBorder="1" applyAlignment="1">
      <alignment horizontal="right"/>
    </xf>
    <xf numFmtId="44" fontId="7" fillId="2" borderId="1" xfId="0" applyNumberFormat="1" applyFont="1" applyFill="1" applyBorder="1"/>
    <xf numFmtId="44" fontId="7" fillId="2" borderId="7" xfId="0" applyNumberFormat="1" applyFont="1" applyFill="1" applyBorder="1" applyAlignment="1">
      <alignment horizontal="right"/>
    </xf>
    <xf numFmtId="8" fontId="5" fillId="0" borderId="0" xfId="0" applyNumberFormat="1" applyFont="1"/>
    <xf numFmtId="0" fontId="7" fillId="0" borderId="0" xfId="0" applyFont="1" applyAlignment="1">
      <alignment horizontal="center" vertical="top" wrapText="1"/>
    </xf>
    <xf numFmtId="0" fontId="7" fillId="0" borderId="6" xfId="0" applyFont="1" applyBorder="1"/>
    <xf numFmtId="0" fontId="13" fillId="0" borderId="0" xfId="1" applyFont="1" applyAlignment="1">
      <alignment horizontal="center"/>
    </xf>
    <xf numFmtId="0" fontId="12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4" fillId="0" borderId="0" xfId="0" applyFont="1" applyAlignment="1">
      <alignment vertical="top"/>
    </xf>
    <xf numFmtId="0" fontId="15" fillId="0" borderId="0" xfId="0" applyFont="1"/>
    <xf numFmtId="44" fontId="16" fillId="4" borderId="1" xfId="0" applyNumberFormat="1" applyFont="1" applyFill="1" applyBorder="1"/>
    <xf numFmtId="44" fontId="16" fillId="3" borderId="1" xfId="0" applyNumberFormat="1" applyFont="1" applyFill="1" applyBorder="1"/>
    <xf numFmtId="44" fontId="16" fillId="3" borderId="0" xfId="0" applyNumberFormat="1" applyFont="1" applyFill="1"/>
    <xf numFmtId="0" fontId="17" fillId="0" borderId="0" xfId="0" applyFont="1"/>
    <xf numFmtId="0" fontId="12" fillId="5" borderId="1" xfId="0" applyFont="1" applyFill="1" applyBorder="1" applyAlignment="1">
      <alignment horizontal="center" wrapText="1"/>
    </xf>
    <xf numFmtId="0" fontId="13" fillId="5" borderId="7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18" fillId="0" borderId="0" xfId="0" applyFont="1" applyAlignment="1">
      <alignment vertical="top"/>
    </xf>
    <xf numFmtId="6" fontId="13" fillId="0" borderId="0" xfId="0" applyNumberFormat="1" applyFont="1" applyAlignment="1">
      <alignment horizontal="center"/>
    </xf>
    <xf numFmtId="4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13" fillId="0" borderId="0" xfId="0" applyNumberFormat="1" applyFont="1"/>
    <xf numFmtId="164" fontId="13" fillId="0" borderId="0" xfId="0" applyNumberFormat="1" applyFont="1" applyAlignment="1">
      <alignment vertical="top"/>
    </xf>
    <xf numFmtId="44" fontId="7" fillId="2" borderId="7" xfId="0" applyNumberFormat="1" applyFont="1" applyFill="1" applyBorder="1"/>
    <xf numFmtId="7" fontId="12" fillId="7" borderId="1" xfId="0" applyNumberFormat="1" applyFont="1" applyFill="1" applyBorder="1" applyAlignment="1">
      <alignment horizontal="right"/>
    </xf>
    <xf numFmtId="44" fontId="7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44" fontId="7" fillId="0" borderId="1" xfId="0" applyNumberFormat="1" applyFont="1" applyBorder="1"/>
    <xf numFmtId="44" fontId="7" fillId="0" borderId="8" xfId="0" applyNumberFormat="1" applyFont="1" applyBorder="1"/>
    <xf numFmtId="7" fontId="13" fillId="7" borderId="1" xfId="0" applyNumberFormat="1" applyFont="1" applyFill="1" applyBorder="1" applyAlignment="1">
      <alignment horizontal="right"/>
    </xf>
    <xf numFmtId="44" fontId="7" fillId="0" borderId="1" xfId="0" applyNumberFormat="1" applyFont="1" applyBorder="1" applyAlignment="1">
      <alignment horizontal="right"/>
    </xf>
    <xf numFmtId="7" fontId="7" fillId="0" borderId="1" xfId="0" applyNumberFormat="1" applyFont="1" applyBorder="1" applyAlignment="1">
      <alignment horizontal="right"/>
    </xf>
    <xf numFmtId="44" fontId="11" fillId="0" borderId="1" xfId="0" applyNumberFormat="1" applyFont="1" applyBorder="1"/>
    <xf numFmtId="44" fontId="7" fillId="8" borderId="7" xfId="0" applyNumberFormat="1" applyFont="1" applyFill="1" applyBorder="1"/>
    <xf numFmtId="44" fontId="7" fillId="8" borderId="1" xfId="0" applyNumberFormat="1" applyFont="1" applyFill="1" applyBorder="1"/>
    <xf numFmtId="44" fontId="7" fillId="8" borderId="1" xfId="0" applyNumberFormat="1" applyFont="1" applyFill="1" applyBorder="1" applyAlignment="1">
      <alignment horizontal="right"/>
    </xf>
    <xf numFmtId="0" fontId="0" fillId="8" borderId="0" xfId="0" applyFill="1"/>
    <xf numFmtId="44" fontId="16" fillId="8" borderId="7" xfId="0" applyNumberFormat="1" applyFont="1" applyFill="1" applyBorder="1"/>
    <xf numFmtId="44" fontId="16" fillId="8" borderId="1" xfId="0" applyNumberFormat="1" applyFont="1" applyFill="1" applyBorder="1"/>
    <xf numFmtId="0" fontId="13" fillId="5" borderId="11" xfId="0" applyFont="1" applyFill="1" applyBorder="1" applyAlignment="1">
      <alignment horizontal="center" vertical="top" wrapText="1"/>
    </xf>
    <xf numFmtId="44" fontId="7" fillId="0" borderId="7" xfId="0" applyNumberFormat="1" applyFont="1" applyBorder="1" applyAlignment="1">
      <alignment horizontal="right"/>
    </xf>
    <xf numFmtId="44" fontId="7" fillId="0" borderId="7" xfId="0" applyNumberFormat="1" applyFont="1" applyBorder="1"/>
    <xf numFmtId="7" fontId="12" fillId="7" borderId="7" xfId="0" applyNumberFormat="1" applyFont="1" applyFill="1" applyBorder="1" applyAlignment="1">
      <alignment horizontal="right"/>
    </xf>
    <xf numFmtId="44" fontId="7" fillId="0" borderId="0" xfId="0" applyNumberFormat="1" applyFont="1"/>
    <xf numFmtId="7" fontId="7" fillId="0" borderId="11" xfId="0" applyNumberFormat="1" applyFont="1" applyBorder="1" applyAlignment="1">
      <alignment horizontal="right" vertical="center" wrapText="1"/>
    </xf>
    <xf numFmtId="7" fontId="3" fillId="0" borderId="10" xfId="0" applyNumberFormat="1" applyFont="1" applyBorder="1" applyAlignment="1">
      <alignment horizontal="right" vertical="center" wrapText="1"/>
    </xf>
    <xf numFmtId="7" fontId="3" fillId="0" borderId="12" xfId="0" applyNumberFormat="1" applyFont="1" applyBorder="1" applyAlignment="1">
      <alignment horizontal="right" vertical="center" wrapText="1"/>
    </xf>
    <xf numFmtId="44" fontId="11" fillId="0" borderId="7" xfId="0" applyNumberFormat="1" applyFont="1" applyBorder="1"/>
    <xf numFmtId="7" fontId="13" fillId="7" borderId="7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164" fontId="9" fillId="0" borderId="0" xfId="0" applyNumberFormat="1" applyFont="1"/>
    <xf numFmtId="0" fontId="3" fillId="0" borderId="0" xfId="0" applyFont="1"/>
    <xf numFmtId="44" fontId="3" fillId="6" borderId="2" xfId="0" applyNumberFormat="1" applyFont="1" applyFill="1" applyBorder="1"/>
    <xf numFmtId="0" fontId="15" fillId="0" borderId="13" xfId="0" applyFont="1" applyBorder="1" applyAlignment="1">
      <alignment horizontal="left"/>
    </xf>
    <xf numFmtId="44" fontId="12" fillId="0" borderId="14" xfId="0" applyNumberFormat="1" applyFont="1" applyBorder="1" applyAlignment="1">
      <alignment horizontal="right"/>
    </xf>
    <xf numFmtId="44" fontId="12" fillId="0" borderId="13" xfId="0" applyNumberFormat="1" applyFont="1" applyBorder="1" applyAlignment="1">
      <alignment horizontal="right"/>
    </xf>
    <xf numFmtId="44" fontId="12" fillId="0" borderId="4" xfId="0" applyNumberFormat="1" applyFont="1" applyBorder="1" applyAlignment="1">
      <alignment horizontal="right"/>
    </xf>
    <xf numFmtId="0" fontId="0" fillId="0" borderId="4" xfId="0" applyBorder="1"/>
    <xf numFmtId="44" fontId="12" fillId="0" borderId="11" xfId="0" applyNumberFormat="1" applyFont="1" applyBorder="1" applyAlignment="1">
      <alignment horizontal="right"/>
    </xf>
    <xf numFmtId="0" fontId="15" fillId="0" borderId="5" xfId="0" applyFont="1" applyBorder="1" applyAlignment="1">
      <alignment horizontal="left"/>
    </xf>
    <xf numFmtId="0" fontId="7" fillId="0" borderId="3" xfId="0" applyFont="1" applyBorder="1"/>
    <xf numFmtId="0" fontId="12" fillId="0" borderId="9" xfId="0" applyFon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20" fillId="0" borderId="1" xfId="0" applyFont="1" applyBorder="1" applyAlignment="1">
      <alignment horizontal="left"/>
    </xf>
    <xf numFmtId="0" fontId="5" fillId="0" borderId="0" xfId="1" applyFont="1" applyAlignment="1">
      <alignment horizontal="center"/>
    </xf>
    <xf numFmtId="6" fontId="7" fillId="8" borderId="1" xfId="0" applyNumberFormat="1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right" vertical="center" wrapText="1"/>
    </xf>
    <xf numFmtId="44" fontId="7" fillId="8" borderId="4" xfId="0" applyNumberFormat="1" applyFont="1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0" fillId="8" borderId="9" xfId="0" applyFill="1" applyBorder="1" applyAlignment="1">
      <alignment vertical="center"/>
    </xf>
    <xf numFmtId="44" fontId="7" fillId="8" borderId="4" xfId="0" applyNumberFormat="1" applyFont="1" applyFill="1" applyBorder="1"/>
    <xf numFmtId="0" fontId="0" fillId="8" borderId="9" xfId="0" applyFill="1" applyBorder="1"/>
    <xf numFmtId="44" fontId="7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7" fontId="7" fillId="0" borderId="4" xfId="0" applyNumberFormat="1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vertical="center"/>
    </xf>
    <xf numFmtId="7" fontId="7" fillId="0" borderId="1" xfId="0" applyNumberFormat="1" applyFont="1" applyBorder="1" applyAlignment="1">
      <alignment horizontal="right" vertical="center" wrapText="1"/>
    </xf>
    <xf numFmtId="7" fontId="3" fillId="0" borderId="1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6"/>
  <sheetViews>
    <sheetView tabSelected="1" topLeftCell="B1" zoomScale="80" zoomScaleNormal="80" zoomScalePageLayoutView="80" workbookViewId="0">
      <pane xSplit="1" topLeftCell="D1" activePane="topRight" state="frozen"/>
      <selection activeCell="B1" sqref="B1"/>
      <selection pane="topRight" activeCell="K1" sqref="K1:L1048576"/>
    </sheetView>
  </sheetViews>
  <sheetFormatPr defaultRowHeight="12.75" x14ac:dyDescent="0.2"/>
  <cols>
    <col min="1" max="1" width="12.42578125" style="3" hidden="1" customWidth="1"/>
    <col min="2" max="2" width="67" style="1" customWidth="1"/>
    <col min="3" max="3" width="34.7109375" customWidth="1"/>
    <col min="4" max="4" width="21.5703125" customWidth="1"/>
    <col min="5" max="5" width="36.85546875" style="4" customWidth="1"/>
    <col min="6" max="6" width="21.140625" style="4" customWidth="1"/>
    <col min="7" max="7" width="19.5703125" customWidth="1"/>
    <col min="8" max="8" width="30.5703125" bestFit="1" customWidth="1"/>
    <col min="9" max="9" width="36.5703125" customWidth="1"/>
    <col min="10" max="10" width="36.5703125" bestFit="1" customWidth="1"/>
  </cols>
  <sheetData>
    <row r="1" spans="1:14" ht="15.75" x14ac:dyDescent="0.25">
      <c r="A1" s="5"/>
      <c r="B1" s="6" t="s">
        <v>114</v>
      </c>
      <c r="C1" s="5"/>
      <c r="D1" s="5"/>
      <c r="E1" s="7"/>
      <c r="F1" s="7"/>
      <c r="G1" s="8"/>
      <c r="H1" s="8"/>
      <c r="I1" s="8"/>
      <c r="J1" s="61"/>
    </row>
    <row r="2" spans="1:14" ht="15.75" x14ac:dyDescent="0.25">
      <c r="A2" s="5"/>
      <c r="B2" s="9"/>
      <c r="C2" s="10"/>
      <c r="D2" s="8"/>
      <c r="E2" s="11"/>
      <c r="F2" s="44"/>
      <c r="K2" s="75"/>
      <c r="L2" s="73"/>
      <c r="M2" s="73"/>
      <c r="N2" s="73"/>
    </row>
    <row r="3" spans="1:14" ht="15.75" x14ac:dyDescent="0.25">
      <c r="A3" s="63" t="s">
        <v>15</v>
      </c>
      <c r="B3" s="21" t="s">
        <v>0</v>
      </c>
      <c r="C3" s="22" t="s">
        <v>7</v>
      </c>
      <c r="D3" s="53" t="s">
        <v>16</v>
      </c>
      <c r="E3" s="24" t="s">
        <v>8</v>
      </c>
      <c r="F3" s="45" t="s">
        <v>92</v>
      </c>
      <c r="G3" s="72" t="s">
        <v>91</v>
      </c>
      <c r="H3" s="71" t="s">
        <v>96</v>
      </c>
      <c r="I3" s="100" t="s">
        <v>113</v>
      </c>
      <c r="J3" s="87" t="s">
        <v>111</v>
      </c>
      <c r="K3" s="73"/>
      <c r="L3" s="73"/>
      <c r="M3" s="73"/>
      <c r="N3" s="73"/>
    </row>
    <row r="4" spans="1:14" ht="15.75" x14ac:dyDescent="0.25">
      <c r="A4" s="5"/>
      <c r="B4" s="12"/>
      <c r="C4" s="13"/>
      <c r="D4" s="13"/>
      <c r="E4" s="14"/>
      <c r="F4" s="46"/>
      <c r="G4" s="43"/>
      <c r="H4" s="15"/>
      <c r="I4" s="101"/>
      <c r="J4" s="15"/>
      <c r="K4" s="75"/>
      <c r="L4" s="73"/>
      <c r="M4" s="73"/>
      <c r="N4" s="73"/>
    </row>
    <row r="5" spans="1:14" ht="15.75" x14ac:dyDescent="0.25">
      <c r="A5" s="5">
        <v>5</v>
      </c>
      <c r="B5" s="16" t="s">
        <v>18</v>
      </c>
      <c r="C5" s="27">
        <v>242150</v>
      </c>
      <c r="D5" s="27">
        <v>242150</v>
      </c>
      <c r="E5" s="18">
        <v>246552</v>
      </c>
      <c r="F5" s="47">
        <v>246552</v>
      </c>
      <c r="G5" s="94">
        <v>262938</v>
      </c>
      <c r="H5" s="95">
        <v>262938</v>
      </c>
      <c r="I5" s="104">
        <v>262938</v>
      </c>
      <c r="J5" s="91">
        <v>275224</v>
      </c>
      <c r="K5" s="74"/>
      <c r="L5" s="73"/>
      <c r="M5" s="73"/>
      <c r="N5" s="73"/>
    </row>
    <row r="6" spans="1:14" ht="15.75" x14ac:dyDescent="0.25">
      <c r="A6" s="5">
        <v>6</v>
      </c>
      <c r="B6" s="16" t="s">
        <v>19</v>
      </c>
      <c r="C6" s="27">
        <v>0</v>
      </c>
      <c r="D6" s="27">
        <v>21841</v>
      </c>
      <c r="E6" s="18">
        <v>0</v>
      </c>
      <c r="F6" s="47">
        <v>71724</v>
      </c>
      <c r="G6" s="94">
        <v>0</v>
      </c>
      <c r="H6" s="95">
        <v>144390.85</v>
      </c>
      <c r="I6" s="102">
        <v>144391</v>
      </c>
      <c r="J6" s="88">
        <v>0</v>
      </c>
      <c r="K6" s="74"/>
    </row>
    <row r="7" spans="1:14" ht="15.75" x14ac:dyDescent="0.25">
      <c r="A7" s="5">
        <v>7</v>
      </c>
      <c r="B7" s="16" t="s">
        <v>20</v>
      </c>
      <c r="C7" s="27">
        <v>100</v>
      </c>
      <c r="D7" s="27">
        <v>124</v>
      </c>
      <c r="E7" s="18">
        <v>100</v>
      </c>
      <c r="F7" s="47">
        <v>1135.7</v>
      </c>
      <c r="G7" s="94">
        <v>100</v>
      </c>
      <c r="H7" s="95">
        <v>82.36</v>
      </c>
      <c r="I7" s="102">
        <v>1666</v>
      </c>
      <c r="J7" s="88">
        <v>500</v>
      </c>
      <c r="K7" s="74"/>
    </row>
    <row r="8" spans="1:14" ht="15.75" x14ac:dyDescent="0.25">
      <c r="A8" s="5">
        <v>8</v>
      </c>
      <c r="B8" s="16" t="s">
        <v>21</v>
      </c>
      <c r="C8" s="27">
        <v>1000</v>
      </c>
      <c r="D8" s="27">
        <v>159464</v>
      </c>
      <c r="E8" s="18">
        <v>1000</v>
      </c>
      <c r="F8" s="47">
        <v>45032</v>
      </c>
      <c r="G8" s="94">
        <v>1000</v>
      </c>
      <c r="H8" s="95">
        <v>5248.03</v>
      </c>
      <c r="I8" s="102">
        <v>55848</v>
      </c>
      <c r="J8" s="88">
        <v>1000</v>
      </c>
      <c r="K8" s="74"/>
    </row>
    <row r="9" spans="1:14" ht="15.75" x14ac:dyDescent="0.25">
      <c r="A9" s="5">
        <v>9</v>
      </c>
      <c r="B9" s="16" t="s">
        <v>22</v>
      </c>
      <c r="C9" s="27">
        <v>1800</v>
      </c>
      <c r="D9" s="27">
        <v>1207</v>
      </c>
      <c r="E9" s="18">
        <v>1800</v>
      </c>
      <c r="F9" s="47">
        <v>1073</v>
      </c>
      <c r="G9" s="94">
        <v>1200</v>
      </c>
      <c r="H9" s="95">
        <v>530</v>
      </c>
      <c r="I9" s="102">
        <v>915</v>
      </c>
      <c r="J9" s="88">
        <v>1000</v>
      </c>
      <c r="K9" s="74"/>
    </row>
    <row r="10" spans="1:14" ht="15.75" x14ac:dyDescent="0.25">
      <c r="A10" s="5">
        <v>10</v>
      </c>
      <c r="B10" s="16" t="s">
        <v>23</v>
      </c>
      <c r="C10" s="27">
        <v>1800</v>
      </c>
      <c r="D10" s="27">
        <v>1160</v>
      </c>
      <c r="E10" s="18">
        <v>1800</v>
      </c>
      <c r="F10" s="47">
        <v>1055</v>
      </c>
      <c r="G10" s="94">
        <v>1100</v>
      </c>
      <c r="H10" s="95">
        <v>1203.57</v>
      </c>
      <c r="I10" s="102">
        <v>1204</v>
      </c>
      <c r="J10" s="88">
        <v>1100</v>
      </c>
      <c r="K10" s="74"/>
    </row>
    <row r="11" spans="1:14" ht="15.75" x14ac:dyDescent="0.25">
      <c r="A11" s="5">
        <v>11</v>
      </c>
      <c r="B11" s="16" t="s">
        <v>24</v>
      </c>
      <c r="C11" s="27">
        <v>2000</v>
      </c>
      <c r="D11" s="27">
        <v>2438</v>
      </c>
      <c r="E11" s="18">
        <v>1800</v>
      </c>
      <c r="F11" s="47">
        <v>2622</v>
      </c>
      <c r="G11" s="94">
        <v>1800</v>
      </c>
      <c r="H11" s="95">
        <v>60</v>
      </c>
      <c r="I11" s="102">
        <v>2270</v>
      </c>
      <c r="J11" s="88">
        <v>1800</v>
      </c>
      <c r="K11" s="74"/>
    </row>
    <row r="12" spans="1:14" ht="15.75" x14ac:dyDescent="0.25">
      <c r="A12" s="5">
        <v>12</v>
      </c>
      <c r="B12" s="16" t="s">
        <v>27</v>
      </c>
      <c r="C12" s="27">
        <v>0</v>
      </c>
      <c r="D12" s="27">
        <v>270</v>
      </c>
      <c r="E12" s="18">
        <v>0</v>
      </c>
      <c r="F12" s="47"/>
      <c r="G12" s="94">
        <v>0</v>
      </c>
      <c r="H12" s="95">
        <v>115.5</v>
      </c>
      <c r="I12" s="102">
        <v>116</v>
      </c>
      <c r="J12" s="88">
        <v>0</v>
      </c>
      <c r="K12" s="74"/>
    </row>
    <row r="13" spans="1:14" ht="15.75" x14ac:dyDescent="0.25">
      <c r="A13" s="5">
        <v>13</v>
      </c>
      <c r="B13" s="16" t="s">
        <v>17</v>
      </c>
      <c r="C13" s="27">
        <v>0</v>
      </c>
      <c r="D13" s="27">
        <v>448</v>
      </c>
      <c r="E13" s="18">
        <v>0</v>
      </c>
      <c r="F13" s="47">
        <v>400</v>
      </c>
      <c r="G13" s="94">
        <v>0</v>
      </c>
      <c r="H13" s="95">
        <v>0</v>
      </c>
      <c r="I13" s="102">
        <v>0</v>
      </c>
      <c r="J13" s="88">
        <v>0</v>
      </c>
      <c r="K13" s="74"/>
    </row>
    <row r="14" spans="1:14" ht="15.75" x14ac:dyDescent="0.25">
      <c r="A14" s="5">
        <v>14</v>
      </c>
      <c r="B14" s="16" t="s">
        <v>28</v>
      </c>
      <c r="C14" s="27">
        <v>0</v>
      </c>
      <c r="D14" s="27">
        <v>499825</v>
      </c>
      <c r="E14" s="18">
        <v>0</v>
      </c>
      <c r="F14" s="47">
        <v>0</v>
      </c>
      <c r="G14" s="94">
        <v>0</v>
      </c>
      <c r="H14" s="95">
        <v>0</v>
      </c>
      <c r="I14" s="102"/>
      <c r="J14" s="88">
        <v>0</v>
      </c>
    </row>
    <row r="15" spans="1:14" ht="15.75" x14ac:dyDescent="0.25">
      <c r="A15" s="5">
        <v>15</v>
      </c>
      <c r="B15" s="16" t="s">
        <v>1</v>
      </c>
      <c r="C15" s="27">
        <v>3700</v>
      </c>
      <c r="D15" s="27">
        <v>1893</v>
      </c>
      <c r="E15" s="18">
        <v>3700</v>
      </c>
      <c r="F15" s="47">
        <v>8608.73</v>
      </c>
      <c r="G15" s="94">
        <v>3700</v>
      </c>
      <c r="H15" s="95">
        <v>1828.65</v>
      </c>
      <c r="I15" s="102">
        <v>4364</v>
      </c>
      <c r="J15" s="88">
        <v>3700</v>
      </c>
      <c r="K15" s="75"/>
    </row>
    <row r="16" spans="1:14" ht="15.75" x14ac:dyDescent="0.25">
      <c r="A16" s="5">
        <v>16</v>
      </c>
      <c r="B16" s="16" t="s">
        <v>29</v>
      </c>
      <c r="C16" s="27">
        <v>0</v>
      </c>
      <c r="D16" s="27">
        <v>300</v>
      </c>
      <c r="E16" s="18">
        <v>0</v>
      </c>
      <c r="F16" s="47"/>
      <c r="G16" s="94">
        <v>0</v>
      </c>
      <c r="H16" s="95">
        <v>0</v>
      </c>
      <c r="I16" s="102"/>
      <c r="J16" s="88">
        <v>0</v>
      </c>
      <c r="K16" s="74"/>
    </row>
    <row r="17" spans="1:14" ht="15.75" x14ac:dyDescent="0.25">
      <c r="A17" s="5">
        <v>17</v>
      </c>
      <c r="B17" s="16" t="s">
        <v>100</v>
      </c>
      <c r="C17" s="27">
        <v>0</v>
      </c>
      <c r="D17" s="27">
        <v>0</v>
      </c>
      <c r="E17" s="18">
        <v>0</v>
      </c>
      <c r="F17" s="47"/>
      <c r="G17" s="94">
        <v>0</v>
      </c>
      <c r="H17" s="95">
        <v>0</v>
      </c>
      <c r="I17" s="102"/>
      <c r="J17" s="88">
        <v>0</v>
      </c>
      <c r="K17" s="74"/>
    </row>
    <row r="18" spans="1:14" ht="15.75" x14ac:dyDescent="0.25">
      <c r="A18" s="5"/>
      <c r="B18" s="16"/>
      <c r="C18" s="17"/>
      <c r="D18" s="17"/>
      <c r="E18" s="51"/>
      <c r="F18" s="52"/>
      <c r="G18" s="94"/>
      <c r="H18" s="95"/>
      <c r="I18" s="102"/>
      <c r="J18" s="88"/>
      <c r="K18" s="74"/>
      <c r="L18" s="73"/>
      <c r="M18" s="73"/>
      <c r="N18" s="73"/>
    </row>
    <row r="19" spans="1:14" ht="15.75" x14ac:dyDescent="0.25">
      <c r="A19" s="5">
        <v>18</v>
      </c>
      <c r="B19" s="12" t="s">
        <v>30</v>
      </c>
      <c r="C19" s="17"/>
      <c r="D19" s="17"/>
      <c r="E19" s="51"/>
      <c r="F19" s="52"/>
      <c r="G19" s="94"/>
      <c r="H19" s="95"/>
      <c r="I19" s="102"/>
      <c r="J19" s="88"/>
      <c r="K19" s="74"/>
      <c r="L19" s="73"/>
      <c r="M19" s="73"/>
      <c r="N19" s="73"/>
    </row>
    <row r="20" spans="1:14" ht="15.75" x14ac:dyDescent="0.25">
      <c r="A20" s="5">
        <v>19</v>
      </c>
      <c r="B20" s="16" t="s">
        <v>25</v>
      </c>
      <c r="C20" s="27">
        <v>0</v>
      </c>
      <c r="D20" s="27">
        <v>386</v>
      </c>
      <c r="E20" s="18">
        <v>1248</v>
      </c>
      <c r="F20" s="47">
        <v>5782</v>
      </c>
      <c r="G20" s="94">
        <v>2400</v>
      </c>
      <c r="H20" s="95">
        <v>3707.32</v>
      </c>
      <c r="I20" s="102">
        <v>7145</v>
      </c>
      <c r="J20" s="88">
        <v>2800</v>
      </c>
      <c r="K20" s="74"/>
      <c r="L20" s="73"/>
      <c r="M20" s="73"/>
      <c r="N20" s="73"/>
    </row>
    <row r="21" spans="1:14" ht="15.75" x14ac:dyDescent="0.25">
      <c r="A21" s="5">
        <v>20</v>
      </c>
      <c r="B21" s="16" t="s">
        <v>26</v>
      </c>
      <c r="C21" s="27">
        <v>0</v>
      </c>
      <c r="D21" s="27">
        <v>5</v>
      </c>
      <c r="E21" s="18">
        <v>1560</v>
      </c>
      <c r="F21" s="47">
        <v>360</v>
      </c>
      <c r="G21" s="94">
        <v>1000</v>
      </c>
      <c r="H21" s="95">
        <v>396.29</v>
      </c>
      <c r="I21" s="102">
        <v>2244</v>
      </c>
      <c r="J21" s="88">
        <v>1000</v>
      </c>
      <c r="K21" s="74"/>
      <c r="L21" s="73"/>
      <c r="M21" s="73"/>
      <c r="N21" s="73"/>
    </row>
    <row r="22" spans="1:14" ht="15.75" x14ac:dyDescent="0.25">
      <c r="A22" s="5">
        <v>21</v>
      </c>
      <c r="B22" s="16" t="s">
        <v>70</v>
      </c>
      <c r="C22" s="27"/>
      <c r="D22" s="27"/>
      <c r="E22" s="18">
        <v>5980</v>
      </c>
      <c r="F22" s="47">
        <v>6931</v>
      </c>
      <c r="G22" s="94">
        <v>5980</v>
      </c>
      <c r="H22" s="95">
        <v>3235</v>
      </c>
      <c r="I22" s="102">
        <v>5681</v>
      </c>
      <c r="J22" s="88">
        <v>5980</v>
      </c>
      <c r="K22" s="74"/>
      <c r="L22" s="73"/>
      <c r="M22" s="73"/>
      <c r="N22" s="73"/>
    </row>
    <row r="23" spans="1:14" ht="15.75" x14ac:dyDescent="0.25">
      <c r="A23" s="5">
        <v>22</v>
      </c>
      <c r="B23" s="16" t="s">
        <v>108</v>
      </c>
      <c r="C23" s="27">
        <v>0</v>
      </c>
      <c r="D23" s="27">
        <v>42223</v>
      </c>
      <c r="E23" s="18">
        <v>0</v>
      </c>
      <c r="F23" s="47"/>
      <c r="G23" s="94">
        <v>0</v>
      </c>
      <c r="H23" s="95">
        <v>46950</v>
      </c>
      <c r="I23" s="102"/>
      <c r="J23" s="88">
        <v>0</v>
      </c>
      <c r="K23" s="74"/>
      <c r="L23" s="73"/>
      <c r="M23" s="73"/>
      <c r="N23" s="73"/>
    </row>
    <row r="24" spans="1:14" ht="15.75" x14ac:dyDescent="0.25">
      <c r="A24" s="5"/>
      <c r="B24" s="16"/>
      <c r="C24" s="17"/>
      <c r="D24" s="17"/>
      <c r="E24" s="51"/>
      <c r="F24" s="52"/>
      <c r="G24" s="94"/>
      <c r="H24" s="95"/>
      <c r="I24" s="102"/>
      <c r="J24" s="88"/>
      <c r="K24" s="74"/>
      <c r="L24" s="73"/>
      <c r="M24" s="73"/>
      <c r="N24" s="73"/>
    </row>
    <row r="25" spans="1:14" ht="15.75" x14ac:dyDescent="0.25">
      <c r="A25" s="5">
        <v>23</v>
      </c>
      <c r="B25" s="12" t="s">
        <v>5</v>
      </c>
      <c r="C25" s="17"/>
      <c r="D25" s="17"/>
      <c r="E25" s="51"/>
      <c r="F25" s="52"/>
      <c r="G25" s="94"/>
      <c r="H25" s="95"/>
      <c r="I25" s="102"/>
      <c r="J25" s="88"/>
      <c r="K25" s="73"/>
      <c r="L25" s="73"/>
      <c r="M25" s="73"/>
      <c r="N25" s="73"/>
    </row>
    <row r="26" spans="1:14" ht="15.75" x14ac:dyDescent="0.25">
      <c r="A26" s="5">
        <v>24</v>
      </c>
      <c r="B26" s="16" t="s">
        <v>101</v>
      </c>
      <c r="C26" s="27">
        <v>14000</v>
      </c>
      <c r="D26" s="27">
        <v>22065</v>
      </c>
      <c r="E26" s="18">
        <v>14000</v>
      </c>
      <c r="F26" s="47">
        <v>18849</v>
      </c>
      <c r="G26" s="94">
        <v>14000</v>
      </c>
      <c r="H26" s="95">
        <v>15315</v>
      </c>
      <c r="I26" s="102"/>
      <c r="J26" s="88">
        <v>14000</v>
      </c>
      <c r="K26" s="75"/>
      <c r="L26" s="73"/>
      <c r="M26" s="73"/>
      <c r="N26" s="73"/>
    </row>
    <row r="27" spans="1:14" ht="15.75" x14ac:dyDescent="0.25">
      <c r="A27" s="5"/>
      <c r="B27" s="16"/>
      <c r="C27" s="17"/>
      <c r="D27" s="17"/>
      <c r="E27" s="18"/>
      <c r="F27" s="47"/>
      <c r="G27" s="94"/>
      <c r="H27" s="95"/>
      <c r="I27" s="102"/>
      <c r="J27" s="88"/>
      <c r="K27" s="74"/>
      <c r="L27" s="73"/>
      <c r="M27" s="73"/>
      <c r="N27" s="73"/>
    </row>
    <row r="28" spans="1:14" ht="15.75" x14ac:dyDescent="0.25">
      <c r="A28" s="5">
        <v>25</v>
      </c>
      <c r="B28" s="16" t="s">
        <v>97</v>
      </c>
      <c r="C28" s="27">
        <v>0</v>
      </c>
      <c r="D28" s="27">
        <v>0</v>
      </c>
      <c r="E28" s="18">
        <v>0</v>
      </c>
      <c r="F28" s="47">
        <v>0</v>
      </c>
      <c r="G28" s="94">
        <v>0</v>
      </c>
      <c r="H28" s="95">
        <v>4600</v>
      </c>
      <c r="I28" s="102">
        <v>4600</v>
      </c>
      <c r="J28" s="88">
        <v>0</v>
      </c>
      <c r="K28" s="74"/>
      <c r="L28" s="73"/>
      <c r="M28" s="73"/>
      <c r="N28" s="73"/>
    </row>
    <row r="29" spans="1:14" ht="15.75" x14ac:dyDescent="0.25">
      <c r="A29" s="5"/>
      <c r="B29" s="16" t="s">
        <v>116</v>
      </c>
      <c r="C29" s="27"/>
      <c r="D29" s="27"/>
      <c r="E29" s="18"/>
      <c r="F29" s="47"/>
      <c r="G29" s="94"/>
      <c r="H29" s="95"/>
      <c r="I29" s="102"/>
      <c r="J29" s="88"/>
      <c r="K29" s="74"/>
      <c r="L29" s="73"/>
      <c r="M29" s="73"/>
      <c r="N29" s="73"/>
    </row>
    <row r="30" spans="1:14" ht="15.75" x14ac:dyDescent="0.25">
      <c r="A30" s="5">
        <v>26</v>
      </c>
      <c r="B30" s="29" t="s">
        <v>74</v>
      </c>
      <c r="C30" s="36">
        <f>SUM(C5:C27)</f>
        <v>266550</v>
      </c>
      <c r="D30" s="36">
        <f>SUM(D5:D27)</f>
        <v>995799</v>
      </c>
      <c r="E30" s="36">
        <f>SUM(E5:E27)</f>
        <v>279540</v>
      </c>
      <c r="F30" s="41">
        <v>410124.43</v>
      </c>
      <c r="G30" s="41">
        <f>SUM(G5:G27)</f>
        <v>295218</v>
      </c>
      <c r="H30" s="36">
        <v>402181</v>
      </c>
      <c r="I30" s="103">
        <v>493382</v>
      </c>
      <c r="J30" s="84">
        <v>308104</v>
      </c>
      <c r="K30" s="74"/>
      <c r="L30" s="73"/>
      <c r="M30" s="73"/>
      <c r="N30" s="73"/>
    </row>
    <row r="31" spans="1:14" ht="15.75" x14ac:dyDescent="0.25">
      <c r="A31" s="5">
        <v>27</v>
      </c>
      <c r="B31" s="29" t="s">
        <v>78</v>
      </c>
      <c r="C31" s="36"/>
      <c r="D31" s="36">
        <v>272446</v>
      </c>
      <c r="E31" s="36">
        <v>279540</v>
      </c>
      <c r="F31" s="41">
        <v>293368</v>
      </c>
      <c r="G31" s="41">
        <v>295218</v>
      </c>
      <c r="H31" s="36">
        <v>297428</v>
      </c>
      <c r="I31" s="103">
        <v>293143</v>
      </c>
      <c r="J31" s="84">
        <v>308104</v>
      </c>
      <c r="K31" s="74"/>
      <c r="L31" s="73"/>
      <c r="M31" s="73"/>
      <c r="N31" s="73"/>
    </row>
    <row r="32" spans="1:14" ht="15.75" x14ac:dyDescent="0.25">
      <c r="A32" s="5"/>
      <c r="B32" s="114"/>
      <c r="C32" s="115"/>
      <c r="D32" s="115"/>
      <c r="E32" s="116"/>
      <c r="F32" s="117"/>
      <c r="G32" s="118"/>
      <c r="H32" s="117"/>
      <c r="I32" s="119"/>
      <c r="J32" s="117"/>
      <c r="K32" s="74"/>
    </row>
    <row r="33" spans="1:11" ht="15.75" customHeight="1" x14ac:dyDescent="0.25">
      <c r="A33" s="5"/>
      <c r="B33" s="120"/>
      <c r="C33" s="10"/>
      <c r="D33" s="121"/>
      <c r="E33" s="11"/>
      <c r="F33" s="122"/>
      <c r="G33" s="123"/>
      <c r="H33" s="123"/>
      <c r="I33" s="124"/>
      <c r="J33" s="124"/>
      <c r="K33" s="74"/>
    </row>
    <row r="34" spans="1:11" ht="15.75" customHeight="1" x14ac:dyDescent="0.25">
      <c r="A34" s="64"/>
      <c r="B34" s="21" t="s">
        <v>2</v>
      </c>
      <c r="C34" s="22" t="s">
        <v>7</v>
      </c>
      <c r="D34" s="23" t="s">
        <v>16</v>
      </c>
      <c r="E34" s="24" t="s">
        <v>8</v>
      </c>
      <c r="F34" s="45" t="s">
        <v>92</v>
      </c>
      <c r="G34" s="72" t="s">
        <v>91</v>
      </c>
      <c r="H34" s="71" t="s">
        <v>96</v>
      </c>
      <c r="I34" s="100" t="s">
        <v>113</v>
      </c>
      <c r="J34" s="87" t="s">
        <v>111</v>
      </c>
      <c r="K34" s="74"/>
    </row>
    <row r="35" spans="1:11" ht="15.75" x14ac:dyDescent="0.25">
      <c r="A35" s="5">
        <v>28</v>
      </c>
      <c r="B35" s="16" t="s">
        <v>32</v>
      </c>
      <c r="C35" s="27">
        <v>95000</v>
      </c>
      <c r="D35" s="27">
        <v>98675</v>
      </c>
      <c r="E35" s="18">
        <v>98000</v>
      </c>
      <c r="F35" s="47">
        <v>103347</v>
      </c>
      <c r="G35" s="94">
        <v>101430</v>
      </c>
      <c r="H35" s="132">
        <v>66705.7</v>
      </c>
      <c r="I35" s="136">
        <v>128096</v>
      </c>
      <c r="J35" s="92">
        <v>110500</v>
      </c>
      <c r="K35" s="74"/>
    </row>
    <row r="36" spans="1:11" ht="15.75" x14ac:dyDescent="0.25">
      <c r="A36" s="5">
        <v>29</v>
      </c>
      <c r="B36" s="16" t="s">
        <v>33</v>
      </c>
      <c r="C36" s="27">
        <v>0</v>
      </c>
      <c r="D36" s="17">
        <v>0</v>
      </c>
      <c r="E36" s="18">
        <v>0</v>
      </c>
      <c r="F36" s="47"/>
      <c r="G36" s="94">
        <v>2110</v>
      </c>
      <c r="H36" s="133"/>
      <c r="I36" s="137"/>
      <c r="J36" s="91">
        <v>6311</v>
      </c>
      <c r="K36" s="74"/>
    </row>
    <row r="37" spans="1:11" ht="15.75" x14ac:dyDescent="0.25">
      <c r="A37" s="5">
        <v>30</v>
      </c>
      <c r="B37" s="16" t="s">
        <v>51</v>
      </c>
      <c r="C37" s="27">
        <v>4000</v>
      </c>
      <c r="D37" s="37" t="s">
        <v>75</v>
      </c>
      <c r="E37" s="18">
        <v>4000</v>
      </c>
      <c r="F37" s="47"/>
      <c r="G37" s="94">
        <v>4000</v>
      </c>
      <c r="H37" s="96" t="s">
        <v>75</v>
      </c>
      <c r="I37" s="138"/>
      <c r="J37" s="88">
        <v>4000</v>
      </c>
      <c r="K37" s="74"/>
    </row>
    <row r="38" spans="1:11" ht="15.75" x14ac:dyDescent="0.25">
      <c r="A38" s="5">
        <v>31</v>
      </c>
      <c r="B38" s="16" t="s">
        <v>34</v>
      </c>
      <c r="C38" s="27">
        <v>0</v>
      </c>
      <c r="D38" s="27">
        <v>94</v>
      </c>
      <c r="E38" s="18">
        <v>500</v>
      </c>
      <c r="F38" s="47">
        <v>442</v>
      </c>
      <c r="G38" s="94">
        <v>500</v>
      </c>
      <c r="H38" s="95">
        <v>450.5</v>
      </c>
      <c r="I38" s="102">
        <v>787</v>
      </c>
      <c r="J38" s="88">
        <v>500</v>
      </c>
      <c r="K38" s="74"/>
    </row>
    <row r="39" spans="1:11" ht="15.75" x14ac:dyDescent="0.25">
      <c r="A39" s="5"/>
      <c r="B39" s="16"/>
      <c r="C39" s="19"/>
      <c r="D39" s="19"/>
      <c r="E39" s="25"/>
      <c r="F39" s="48"/>
      <c r="G39" s="94"/>
      <c r="H39" s="95"/>
      <c r="I39" s="102"/>
      <c r="J39" s="88"/>
      <c r="K39" s="75"/>
    </row>
    <row r="40" spans="1:11" ht="15.75" x14ac:dyDescent="0.25">
      <c r="A40" s="5"/>
      <c r="B40" s="12" t="s">
        <v>35</v>
      </c>
      <c r="C40" s="13"/>
      <c r="D40" s="13"/>
      <c r="E40" s="26"/>
      <c r="F40" s="49"/>
      <c r="G40" s="94"/>
      <c r="H40" s="95"/>
      <c r="I40" s="102"/>
      <c r="J40" s="88"/>
    </row>
    <row r="41" spans="1:11" ht="15.75" x14ac:dyDescent="0.25">
      <c r="A41" s="5">
        <v>32</v>
      </c>
      <c r="B41" s="16" t="s">
        <v>71</v>
      </c>
      <c r="C41" s="27">
        <v>0</v>
      </c>
      <c r="D41" s="27">
        <v>1396</v>
      </c>
      <c r="E41" s="18">
        <v>5132</v>
      </c>
      <c r="F41" s="47">
        <v>12758.23</v>
      </c>
      <c r="G41" s="94">
        <v>6000</v>
      </c>
      <c r="H41" s="95">
        <v>5293.28</v>
      </c>
      <c r="I41" s="102">
        <v>7841</v>
      </c>
      <c r="J41" s="88">
        <v>6000</v>
      </c>
      <c r="K41" s="74"/>
    </row>
    <row r="42" spans="1:11" ht="15.75" x14ac:dyDescent="0.25">
      <c r="A42" s="5">
        <v>33</v>
      </c>
      <c r="B42" s="16" t="s">
        <v>90</v>
      </c>
      <c r="C42" s="27">
        <v>0</v>
      </c>
      <c r="D42" s="27">
        <v>3667</v>
      </c>
      <c r="E42" s="18">
        <v>6500</v>
      </c>
      <c r="F42" s="47">
        <v>6523</v>
      </c>
      <c r="G42" s="94">
        <v>7500</v>
      </c>
      <c r="H42" s="95">
        <v>5279.3</v>
      </c>
      <c r="I42" s="102">
        <v>8569</v>
      </c>
      <c r="J42" s="88">
        <v>12500</v>
      </c>
      <c r="K42" s="74"/>
    </row>
    <row r="43" spans="1:11" ht="15.75" x14ac:dyDescent="0.25">
      <c r="A43" s="5">
        <v>34</v>
      </c>
      <c r="B43" s="16" t="s">
        <v>79</v>
      </c>
      <c r="C43" s="27">
        <v>0</v>
      </c>
      <c r="D43" s="27">
        <v>4130</v>
      </c>
      <c r="E43" s="18">
        <v>4000</v>
      </c>
      <c r="F43" s="47">
        <v>8050</v>
      </c>
      <c r="G43" s="94">
        <v>7000</v>
      </c>
      <c r="H43" s="95">
        <v>9497.23</v>
      </c>
      <c r="I43" s="102">
        <v>9603</v>
      </c>
      <c r="J43" s="88">
        <v>6000</v>
      </c>
    </row>
    <row r="44" spans="1:11" ht="15.75" x14ac:dyDescent="0.25">
      <c r="A44" s="5">
        <v>35</v>
      </c>
      <c r="B44" s="16" t="s">
        <v>80</v>
      </c>
      <c r="C44" s="27">
        <v>0</v>
      </c>
      <c r="D44" s="27">
        <v>5217</v>
      </c>
      <c r="E44" s="18">
        <v>1500</v>
      </c>
      <c r="F44" s="47">
        <v>4399</v>
      </c>
      <c r="G44" s="94">
        <v>4000</v>
      </c>
      <c r="H44" s="95">
        <v>1385</v>
      </c>
      <c r="I44" s="102">
        <v>3365</v>
      </c>
      <c r="J44" s="88">
        <v>4000</v>
      </c>
      <c r="K44" s="74"/>
    </row>
    <row r="45" spans="1:11" ht="15.75" x14ac:dyDescent="0.25">
      <c r="A45" s="5">
        <v>36</v>
      </c>
      <c r="B45" s="16" t="s">
        <v>81</v>
      </c>
      <c r="C45" s="27">
        <v>0</v>
      </c>
      <c r="D45" s="27">
        <v>375</v>
      </c>
      <c r="E45" s="18">
        <v>2500</v>
      </c>
      <c r="F45" s="47">
        <v>1944</v>
      </c>
      <c r="G45" s="94">
        <v>2500</v>
      </c>
      <c r="H45" s="95">
        <v>1459.2</v>
      </c>
      <c r="I45" s="102">
        <v>1923</v>
      </c>
      <c r="J45" s="88">
        <v>2500</v>
      </c>
      <c r="K45" s="74"/>
    </row>
    <row r="46" spans="1:11" ht="15.75" x14ac:dyDescent="0.25">
      <c r="A46" s="5">
        <v>37</v>
      </c>
      <c r="B46" s="16" t="s">
        <v>36</v>
      </c>
      <c r="C46" s="27">
        <v>0</v>
      </c>
      <c r="D46" s="27">
        <v>560</v>
      </c>
      <c r="E46" s="18">
        <v>3000</v>
      </c>
      <c r="F46" s="47">
        <v>1985</v>
      </c>
      <c r="G46" s="94">
        <v>3000</v>
      </c>
      <c r="H46" s="95">
        <v>1147</v>
      </c>
      <c r="I46" s="102">
        <v>1147</v>
      </c>
      <c r="J46" s="88">
        <v>3000</v>
      </c>
      <c r="K46" s="74"/>
    </row>
    <row r="47" spans="1:11" ht="15.75" x14ac:dyDescent="0.25">
      <c r="A47" s="5">
        <v>38</v>
      </c>
      <c r="B47" s="16" t="s">
        <v>82</v>
      </c>
      <c r="C47" s="27">
        <v>26500</v>
      </c>
      <c r="D47" s="27">
        <v>23336</v>
      </c>
      <c r="E47" s="28" t="s">
        <v>72</v>
      </c>
      <c r="F47" s="50">
        <v>3270</v>
      </c>
      <c r="G47" s="94">
        <v>1000</v>
      </c>
      <c r="H47" s="95">
        <v>431.37</v>
      </c>
      <c r="I47" s="102">
        <v>1776</v>
      </c>
      <c r="J47" s="88">
        <v>1000</v>
      </c>
      <c r="K47" s="74"/>
    </row>
    <row r="48" spans="1:11" ht="15.75" x14ac:dyDescent="0.25">
      <c r="A48" s="5">
        <v>39</v>
      </c>
      <c r="B48" s="16" t="s">
        <v>83</v>
      </c>
      <c r="C48" s="27">
        <v>0</v>
      </c>
      <c r="D48" s="27">
        <v>572</v>
      </c>
      <c r="E48" s="18">
        <v>2500</v>
      </c>
      <c r="F48" s="47">
        <v>2724</v>
      </c>
      <c r="G48" s="94">
        <v>2000</v>
      </c>
      <c r="H48" s="95">
        <v>1833</v>
      </c>
      <c r="I48" s="102">
        <v>2557</v>
      </c>
      <c r="J48" s="88">
        <v>2500</v>
      </c>
      <c r="K48" s="74"/>
    </row>
    <row r="49" spans="1:11" ht="15.75" x14ac:dyDescent="0.25">
      <c r="A49" s="5">
        <v>40</v>
      </c>
      <c r="B49" s="16" t="s">
        <v>84</v>
      </c>
      <c r="C49" s="27">
        <v>0</v>
      </c>
      <c r="D49" s="27">
        <v>535</v>
      </c>
      <c r="E49" s="18">
        <v>950</v>
      </c>
      <c r="F49" s="47">
        <v>1230.5999999999999</v>
      </c>
      <c r="G49" s="94">
        <v>950</v>
      </c>
      <c r="H49" s="95">
        <v>127.16</v>
      </c>
      <c r="I49" s="102">
        <v>177</v>
      </c>
      <c r="J49" s="88">
        <v>950</v>
      </c>
      <c r="K49" s="74"/>
    </row>
    <row r="50" spans="1:11" ht="15.75" x14ac:dyDescent="0.25">
      <c r="A50" s="5">
        <v>41</v>
      </c>
      <c r="B50" s="16" t="s">
        <v>85</v>
      </c>
      <c r="C50" s="27">
        <v>0</v>
      </c>
      <c r="D50" s="27">
        <v>620</v>
      </c>
      <c r="E50" s="18">
        <v>2500</v>
      </c>
      <c r="F50" s="47">
        <v>5044</v>
      </c>
      <c r="G50" s="94">
        <v>2500</v>
      </c>
      <c r="H50" s="95">
        <v>1902</v>
      </c>
      <c r="I50" s="102">
        <v>5392</v>
      </c>
      <c r="J50" s="88">
        <v>3000</v>
      </c>
      <c r="K50" s="74"/>
    </row>
    <row r="51" spans="1:11" ht="15.75" x14ac:dyDescent="0.25">
      <c r="A51" s="5">
        <v>42</v>
      </c>
      <c r="B51" s="16" t="s">
        <v>86</v>
      </c>
      <c r="C51" s="27">
        <v>0</v>
      </c>
      <c r="D51" s="27">
        <v>1391</v>
      </c>
      <c r="E51" s="18">
        <v>2000</v>
      </c>
      <c r="F51" s="47">
        <v>2014</v>
      </c>
      <c r="G51" s="94">
        <v>2000</v>
      </c>
      <c r="H51" s="95">
        <v>1291.1300000000001</v>
      </c>
      <c r="I51" s="102">
        <v>2665</v>
      </c>
      <c r="J51" s="88">
        <v>2000</v>
      </c>
      <c r="K51" s="74"/>
    </row>
    <row r="52" spans="1:11" ht="15.75" x14ac:dyDescent="0.25">
      <c r="A52" s="5">
        <v>43</v>
      </c>
      <c r="B52" s="16" t="s">
        <v>14</v>
      </c>
      <c r="C52" s="27"/>
      <c r="D52" s="27"/>
      <c r="E52" s="18">
        <v>1500</v>
      </c>
      <c r="F52" s="47"/>
      <c r="G52" s="94">
        <v>1500</v>
      </c>
      <c r="H52" s="95">
        <v>0</v>
      </c>
      <c r="I52" s="102"/>
      <c r="J52" s="88">
        <v>1500</v>
      </c>
    </row>
    <row r="53" spans="1:11" ht="15.75" x14ac:dyDescent="0.25">
      <c r="A53" s="5">
        <v>44</v>
      </c>
      <c r="B53" s="16" t="s">
        <v>115</v>
      </c>
      <c r="C53" s="27">
        <v>6000</v>
      </c>
      <c r="D53" s="27">
        <v>0</v>
      </c>
      <c r="E53" s="18">
        <v>6000</v>
      </c>
      <c r="F53" s="47"/>
      <c r="G53" s="94">
        <v>6000</v>
      </c>
      <c r="H53" s="95">
        <v>0</v>
      </c>
      <c r="I53" s="102"/>
      <c r="J53" s="88">
        <v>7000</v>
      </c>
      <c r="K53" s="112"/>
    </row>
    <row r="54" spans="1:11" ht="15.75" x14ac:dyDescent="0.25">
      <c r="A54" s="5">
        <v>45</v>
      </c>
      <c r="B54" s="16" t="s">
        <v>37</v>
      </c>
      <c r="C54" s="27">
        <v>0</v>
      </c>
      <c r="D54" s="27">
        <v>1180</v>
      </c>
      <c r="E54" s="18">
        <v>500</v>
      </c>
      <c r="F54" s="47">
        <v>1236</v>
      </c>
      <c r="G54" s="94">
        <v>1180</v>
      </c>
      <c r="H54" s="95">
        <v>1295.27</v>
      </c>
      <c r="I54" s="102">
        <v>1750</v>
      </c>
      <c r="J54" s="88">
        <v>0</v>
      </c>
    </row>
    <row r="55" spans="1:11" ht="15.75" x14ac:dyDescent="0.25">
      <c r="A55" s="5">
        <v>46</v>
      </c>
      <c r="B55" s="16" t="s">
        <v>87</v>
      </c>
      <c r="C55" s="27">
        <v>1700</v>
      </c>
      <c r="D55" s="27">
        <v>0</v>
      </c>
      <c r="E55" s="18">
        <v>1700</v>
      </c>
      <c r="F55" s="47">
        <v>1253</v>
      </c>
      <c r="G55" s="94">
        <v>1700</v>
      </c>
      <c r="H55" s="95">
        <v>0</v>
      </c>
      <c r="I55" s="102"/>
      <c r="J55" s="88">
        <v>1700</v>
      </c>
    </row>
    <row r="56" spans="1:11" ht="15.75" x14ac:dyDescent="0.25">
      <c r="A56" s="5">
        <v>47</v>
      </c>
      <c r="B56" s="16" t="s">
        <v>93</v>
      </c>
      <c r="C56" s="27"/>
      <c r="D56" s="27"/>
      <c r="E56" s="18"/>
      <c r="F56" s="47">
        <v>5633</v>
      </c>
      <c r="G56" s="94"/>
      <c r="H56" s="95">
        <v>0</v>
      </c>
      <c r="I56" s="102"/>
      <c r="J56" s="88">
        <v>0</v>
      </c>
    </row>
    <row r="57" spans="1:11" ht="15.75" x14ac:dyDescent="0.25">
      <c r="A57" s="5">
        <v>48</v>
      </c>
      <c r="B57" s="16" t="s">
        <v>38</v>
      </c>
      <c r="C57" s="27">
        <v>5000</v>
      </c>
      <c r="D57" s="27">
        <v>0</v>
      </c>
      <c r="E57" s="18">
        <v>5000</v>
      </c>
      <c r="F57" s="47">
        <v>0</v>
      </c>
      <c r="G57" s="94">
        <v>5000</v>
      </c>
      <c r="H57" s="95">
        <v>0</v>
      </c>
      <c r="I57" s="102"/>
      <c r="J57" s="88">
        <v>5000</v>
      </c>
      <c r="K57" s="112"/>
    </row>
    <row r="58" spans="1:11" ht="15.75" x14ac:dyDescent="0.25">
      <c r="A58" s="5">
        <v>49</v>
      </c>
      <c r="B58" s="16" t="s">
        <v>39</v>
      </c>
      <c r="C58" s="27"/>
      <c r="D58" s="27"/>
      <c r="E58" s="18"/>
      <c r="F58" s="47"/>
      <c r="G58" s="94">
        <v>0</v>
      </c>
      <c r="H58" s="95">
        <v>0</v>
      </c>
      <c r="I58" s="102"/>
      <c r="J58" s="88">
        <v>0</v>
      </c>
    </row>
    <row r="59" spans="1:11" ht="15.75" x14ac:dyDescent="0.25">
      <c r="A59" s="5">
        <v>50</v>
      </c>
      <c r="B59" s="16" t="s">
        <v>88</v>
      </c>
      <c r="C59" s="27"/>
      <c r="D59" s="27"/>
      <c r="E59" s="18">
        <v>800</v>
      </c>
      <c r="F59" s="47">
        <v>782</v>
      </c>
      <c r="G59" s="94">
        <v>4000</v>
      </c>
      <c r="H59" s="95">
        <v>4717.59</v>
      </c>
      <c r="I59" s="102">
        <v>4925</v>
      </c>
      <c r="J59" s="88">
        <v>6000</v>
      </c>
    </row>
    <row r="60" spans="1:11" ht="15.75" x14ac:dyDescent="0.25">
      <c r="A60" s="5"/>
      <c r="B60" s="12"/>
      <c r="C60" s="19"/>
      <c r="D60" s="19"/>
      <c r="E60" s="25"/>
      <c r="F60" s="48"/>
      <c r="G60" s="94"/>
      <c r="H60" s="95"/>
      <c r="I60" s="102"/>
      <c r="J60" s="88"/>
    </row>
    <row r="61" spans="1:11" ht="15.75" x14ac:dyDescent="0.25">
      <c r="A61" s="5"/>
      <c r="B61" s="12" t="s">
        <v>40</v>
      </c>
      <c r="C61" s="13"/>
      <c r="D61" s="13"/>
      <c r="E61" s="26"/>
      <c r="F61" s="49"/>
      <c r="G61" s="94"/>
      <c r="H61" s="95"/>
      <c r="I61" s="102"/>
      <c r="J61" s="88"/>
    </row>
    <row r="62" spans="1:11" ht="15.75" x14ac:dyDescent="0.25">
      <c r="A62" s="5">
        <v>51</v>
      </c>
      <c r="B62" s="16" t="s">
        <v>68</v>
      </c>
      <c r="C62" s="27">
        <v>0</v>
      </c>
      <c r="D62" s="27">
        <v>0</v>
      </c>
      <c r="E62" s="18">
        <v>0</v>
      </c>
      <c r="F62" s="47">
        <v>2363.7399999999998</v>
      </c>
      <c r="G62" s="94">
        <v>2000</v>
      </c>
      <c r="H62" s="95">
        <v>1862.87</v>
      </c>
      <c r="I62" s="102">
        <v>2159</v>
      </c>
      <c r="J62" s="88">
        <v>2000</v>
      </c>
    </row>
    <row r="63" spans="1:11" ht="15.75" x14ac:dyDescent="0.25">
      <c r="A63" s="5">
        <v>52</v>
      </c>
      <c r="B63" s="55" t="s">
        <v>95</v>
      </c>
      <c r="C63" s="56" t="s">
        <v>11</v>
      </c>
      <c r="D63" s="57">
        <v>601050</v>
      </c>
      <c r="E63" s="56" t="s">
        <v>11</v>
      </c>
      <c r="F63" s="58">
        <v>36638.639999999999</v>
      </c>
      <c r="G63" s="58" t="s">
        <v>11</v>
      </c>
      <c r="H63" s="57">
        <v>14970</v>
      </c>
      <c r="I63" s="83"/>
      <c r="J63" s="57"/>
    </row>
    <row r="64" spans="1:11" ht="15.75" x14ac:dyDescent="0.25">
      <c r="A64" s="5">
        <v>53</v>
      </c>
      <c r="B64" s="16" t="s">
        <v>77</v>
      </c>
      <c r="C64" s="27">
        <v>0</v>
      </c>
      <c r="D64" s="27">
        <v>201</v>
      </c>
      <c r="E64" s="18">
        <v>1248</v>
      </c>
      <c r="F64" s="47">
        <v>1253</v>
      </c>
      <c r="G64" s="94">
        <v>1248</v>
      </c>
      <c r="H64" s="95">
        <v>660.97</v>
      </c>
      <c r="I64" s="102">
        <v>1238</v>
      </c>
      <c r="J64" s="88">
        <v>1300</v>
      </c>
    </row>
    <row r="65" spans="1:11" ht="15.75" x14ac:dyDescent="0.25">
      <c r="A65" s="5">
        <v>54</v>
      </c>
      <c r="B65" s="16" t="s">
        <v>9</v>
      </c>
      <c r="C65" s="27">
        <v>0</v>
      </c>
      <c r="D65" s="27">
        <v>238</v>
      </c>
      <c r="E65" s="18">
        <v>1200</v>
      </c>
      <c r="F65" s="47">
        <v>1620</v>
      </c>
      <c r="G65" s="94">
        <v>1200</v>
      </c>
      <c r="H65" s="95">
        <v>733.15</v>
      </c>
      <c r="I65" s="102">
        <v>1592</v>
      </c>
      <c r="J65" s="88">
        <v>1500</v>
      </c>
    </row>
    <row r="66" spans="1:11" ht="15.75" x14ac:dyDescent="0.25">
      <c r="A66" s="5">
        <v>55</v>
      </c>
      <c r="B66" s="16" t="s">
        <v>69</v>
      </c>
      <c r="C66" s="27">
        <v>40000</v>
      </c>
      <c r="D66" s="27">
        <v>19644</v>
      </c>
      <c r="E66" s="18">
        <v>40000</v>
      </c>
      <c r="F66" s="47">
        <v>39288</v>
      </c>
      <c r="G66" s="94">
        <v>40000</v>
      </c>
      <c r="H66" s="95"/>
      <c r="I66" s="102">
        <v>39288</v>
      </c>
      <c r="J66" s="88">
        <v>40000</v>
      </c>
    </row>
    <row r="67" spans="1:11" ht="15.75" x14ac:dyDescent="0.25">
      <c r="A67" s="5">
        <v>56</v>
      </c>
      <c r="B67" s="16" t="s">
        <v>98</v>
      </c>
      <c r="C67" s="27">
        <v>3200</v>
      </c>
      <c r="D67" s="27">
        <v>0</v>
      </c>
      <c r="E67" s="18">
        <v>7960</v>
      </c>
      <c r="F67" s="47">
        <v>4944</v>
      </c>
      <c r="G67" s="94">
        <v>11000</v>
      </c>
      <c r="H67" s="95">
        <v>4577.0200000000004</v>
      </c>
      <c r="I67" s="102">
        <v>8714</v>
      </c>
      <c r="J67" s="88">
        <v>15000</v>
      </c>
      <c r="K67" s="113"/>
    </row>
    <row r="68" spans="1:11" ht="15.75" x14ac:dyDescent="0.25">
      <c r="A68" s="5"/>
      <c r="B68" s="12"/>
      <c r="C68" s="19"/>
      <c r="D68" s="19"/>
      <c r="E68" s="25"/>
      <c r="F68" s="48"/>
      <c r="G68" s="94"/>
      <c r="H68" s="95"/>
      <c r="I68" s="102"/>
      <c r="J68" s="88"/>
    </row>
    <row r="69" spans="1:11" ht="15.75" x14ac:dyDescent="0.25">
      <c r="A69" s="5"/>
      <c r="B69" s="12" t="s">
        <v>41</v>
      </c>
      <c r="C69" s="13"/>
      <c r="D69" s="13"/>
      <c r="E69" s="26"/>
      <c r="F69" s="49"/>
      <c r="G69" s="94"/>
      <c r="H69" s="95"/>
      <c r="I69" s="102"/>
      <c r="J69" s="88"/>
    </row>
    <row r="70" spans="1:11" ht="15.75" x14ac:dyDescent="0.25">
      <c r="A70" s="5">
        <v>57</v>
      </c>
      <c r="B70" s="16" t="s">
        <v>57</v>
      </c>
      <c r="C70" s="27">
        <v>19500</v>
      </c>
      <c r="D70" s="27">
        <v>15027</v>
      </c>
      <c r="E70" s="18">
        <v>19500</v>
      </c>
      <c r="F70" s="47">
        <v>9729</v>
      </c>
      <c r="G70" s="94">
        <v>0</v>
      </c>
      <c r="H70" s="95">
        <v>3579.43</v>
      </c>
      <c r="I70" s="102">
        <v>6120</v>
      </c>
      <c r="J70" s="88">
        <v>4000</v>
      </c>
    </row>
    <row r="71" spans="1:11" ht="15.75" x14ac:dyDescent="0.25">
      <c r="A71" s="5">
        <v>58</v>
      </c>
      <c r="B71" s="16" t="s">
        <v>58</v>
      </c>
      <c r="C71" s="27">
        <v>0</v>
      </c>
      <c r="D71" s="27">
        <v>2577</v>
      </c>
      <c r="E71" s="18"/>
      <c r="F71" s="47">
        <v>4861</v>
      </c>
      <c r="G71" s="94">
        <v>4500</v>
      </c>
      <c r="H71" s="95">
        <v>1890.95</v>
      </c>
      <c r="I71" s="102">
        <v>2707</v>
      </c>
      <c r="J71" s="88">
        <v>5000</v>
      </c>
    </row>
    <row r="72" spans="1:11" ht="15.75" x14ac:dyDescent="0.25">
      <c r="A72" s="5">
        <v>59</v>
      </c>
      <c r="B72" s="16" t="s">
        <v>59</v>
      </c>
      <c r="C72" s="27">
        <v>0</v>
      </c>
      <c r="D72" s="27">
        <v>529</v>
      </c>
      <c r="E72" s="18"/>
      <c r="F72" s="47">
        <v>856</v>
      </c>
      <c r="G72" s="94">
        <v>900</v>
      </c>
      <c r="H72" s="95">
        <v>579.6</v>
      </c>
      <c r="I72" s="102">
        <v>1166</v>
      </c>
      <c r="J72" s="88">
        <v>900</v>
      </c>
    </row>
    <row r="73" spans="1:11" ht="15.75" x14ac:dyDescent="0.25">
      <c r="A73" s="5">
        <v>60</v>
      </c>
      <c r="B73" s="16" t="s">
        <v>60</v>
      </c>
      <c r="C73" s="27">
        <v>0</v>
      </c>
      <c r="D73" s="27">
        <v>8923</v>
      </c>
      <c r="E73" s="18">
        <v>0</v>
      </c>
      <c r="F73" s="47">
        <v>1706</v>
      </c>
      <c r="G73" s="94">
        <v>0</v>
      </c>
      <c r="H73" s="95">
        <v>0</v>
      </c>
      <c r="I73" s="102"/>
      <c r="J73" s="88">
        <v>0</v>
      </c>
    </row>
    <row r="74" spans="1:11" ht="15.75" x14ac:dyDescent="0.25">
      <c r="A74" s="5">
        <v>61</v>
      </c>
      <c r="B74" s="16" t="s">
        <v>42</v>
      </c>
      <c r="C74" s="27">
        <v>1200</v>
      </c>
      <c r="D74" s="27">
        <v>756</v>
      </c>
      <c r="E74" s="18">
        <v>1200</v>
      </c>
      <c r="F74" s="47">
        <v>1099</v>
      </c>
      <c r="G74" s="94">
        <v>1200</v>
      </c>
      <c r="H74" s="95">
        <v>325.66000000000003</v>
      </c>
      <c r="I74" s="102">
        <v>4989</v>
      </c>
      <c r="J74" s="88">
        <v>1200</v>
      </c>
    </row>
    <row r="75" spans="1:11" ht="15.75" x14ac:dyDescent="0.25">
      <c r="A75" s="5">
        <v>62</v>
      </c>
      <c r="B75" s="16" t="s">
        <v>43</v>
      </c>
      <c r="C75" s="27">
        <v>9000</v>
      </c>
      <c r="D75" s="27">
        <v>0</v>
      </c>
      <c r="E75" s="18">
        <v>0</v>
      </c>
      <c r="F75" s="47"/>
      <c r="G75" s="94">
        <v>0</v>
      </c>
      <c r="H75" s="95">
        <v>0</v>
      </c>
      <c r="I75" s="102"/>
      <c r="J75" s="88">
        <v>0</v>
      </c>
    </row>
    <row r="76" spans="1:11" ht="15.75" x14ac:dyDescent="0.25">
      <c r="A76" s="5">
        <v>63</v>
      </c>
      <c r="B76" s="16" t="s">
        <v>3</v>
      </c>
      <c r="C76" s="27">
        <v>500</v>
      </c>
      <c r="D76" s="27">
        <v>211</v>
      </c>
      <c r="E76" s="18">
        <v>500</v>
      </c>
      <c r="F76" s="47">
        <v>429</v>
      </c>
      <c r="G76" s="94">
        <v>500</v>
      </c>
      <c r="H76" s="95">
        <v>0</v>
      </c>
      <c r="I76" s="102"/>
      <c r="J76" s="88">
        <v>500</v>
      </c>
    </row>
    <row r="77" spans="1:11" ht="15.75" x14ac:dyDescent="0.25">
      <c r="A77" s="5">
        <v>64</v>
      </c>
      <c r="B77" s="16" t="s">
        <v>4</v>
      </c>
      <c r="C77" s="27">
        <v>200</v>
      </c>
      <c r="D77" s="27">
        <v>0</v>
      </c>
      <c r="E77" s="18">
        <v>200</v>
      </c>
      <c r="F77" s="47"/>
      <c r="G77" s="94">
        <v>200</v>
      </c>
      <c r="H77" s="95">
        <v>0</v>
      </c>
      <c r="I77" s="102"/>
      <c r="J77" s="88">
        <v>200</v>
      </c>
    </row>
    <row r="78" spans="1:11" ht="15.75" x14ac:dyDescent="0.25">
      <c r="A78" s="5">
        <v>65</v>
      </c>
      <c r="B78" s="16" t="s">
        <v>44</v>
      </c>
      <c r="C78" s="27">
        <v>100</v>
      </c>
      <c r="D78" s="27">
        <v>0</v>
      </c>
      <c r="E78" s="18">
        <v>100</v>
      </c>
      <c r="F78" s="47">
        <v>400</v>
      </c>
      <c r="G78" s="94">
        <v>100</v>
      </c>
      <c r="H78" s="95">
        <v>0</v>
      </c>
      <c r="I78" s="102"/>
      <c r="J78" s="88">
        <v>100</v>
      </c>
    </row>
    <row r="79" spans="1:11" ht="15.75" x14ac:dyDescent="0.25">
      <c r="A79" s="5">
        <v>66</v>
      </c>
      <c r="B79" s="16" t="s">
        <v>45</v>
      </c>
      <c r="C79" s="27">
        <v>5000</v>
      </c>
      <c r="D79" s="27">
        <v>6809</v>
      </c>
      <c r="E79" s="18">
        <v>5000</v>
      </c>
      <c r="F79" s="47">
        <v>5920.29</v>
      </c>
      <c r="G79" s="94">
        <v>6000</v>
      </c>
      <c r="H79" s="95">
        <v>2762.24</v>
      </c>
      <c r="I79" s="102"/>
      <c r="J79" s="88">
        <v>6000</v>
      </c>
    </row>
    <row r="80" spans="1:11" ht="15.75" x14ac:dyDescent="0.25">
      <c r="A80" s="5">
        <v>67</v>
      </c>
      <c r="B80" s="16" t="s">
        <v>46</v>
      </c>
      <c r="C80" s="27">
        <v>0</v>
      </c>
      <c r="D80" s="27">
        <v>4923</v>
      </c>
      <c r="E80" s="18"/>
      <c r="F80" s="47">
        <v>8399.75</v>
      </c>
      <c r="G80" s="94">
        <v>10000</v>
      </c>
      <c r="H80" s="95">
        <v>8370.75</v>
      </c>
      <c r="I80" s="102">
        <v>7710</v>
      </c>
      <c r="J80" s="88">
        <v>13000</v>
      </c>
    </row>
    <row r="81" spans="1:10" ht="15.75" x14ac:dyDescent="0.25">
      <c r="A81" s="5">
        <v>68</v>
      </c>
      <c r="B81" s="16" t="s">
        <v>61</v>
      </c>
      <c r="C81" s="27">
        <v>3500</v>
      </c>
      <c r="D81" s="27">
        <v>1650</v>
      </c>
      <c r="E81" s="18">
        <v>4500</v>
      </c>
      <c r="F81" s="47">
        <v>4010</v>
      </c>
      <c r="G81" s="94">
        <v>4500</v>
      </c>
      <c r="H81" s="95">
        <v>720</v>
      </c>
      <c r="I81" s="102">
        <v>720</v>
      </c>
      <c r="J81" s="88">
        <v>4500</v>
      </c>
    </row>
    <row r="82" spans="1:10" ht="15.75" x14ac:dyDescent="0.25">
      <c r="A82" s="5">
        <v>69</v>
      </c>
      <c r="B82" s="16" t="s">
        <v>10</v>
      </c>
      <c r="C82" s="27"/>
      <c r="D82" s="27"/>
      <c r="E82" s="18">
        <v>2000</v>
      </c>
      <c r="F82" s="47">
        <v>2937</v>
      </c>
      <c r="G82" s="94">
        <v>2000</v>
      </c>
      <c r="H82" s="95">
        <v>3995.22</v>
      </c>
      <c r="I82" s="102">
        <v>4405</v>
      </c>
      <c r="J82" s="88">
        <v>2000</v>
      </c>
    </row>
    <row r="83" spans="1:10" ht="15.75" x14ac:dyDescent="0.25">
      <c r="A83" s="5"/>
      <c r="B83" s="16"/>
      <c r="C83" s="19"/>
      <c r="D83" s="19"/>
      <c r="E83" s="25"/>
      <c r="F83" s="48"/>
      <c r="G83" s="94"/>
      <c r="H83" s="95"/>
      <c r="I83" s="102"/>
      <c r="J83" s="88"/>
    </row>
    <row r="84" spans="1:10" ht="15.75" x14ac:dyDescent="0.25">
      <c r="A84" s="5"/>
      <c r="B84" s="12" t="s">
        <v>47</v>
      </c>
      <c r="C84" s="13"/>
      <c r="D84" s="13"/>
      <c r="E84" s="26"/>
      <c r="F84" s="49"/>
      <c r="G84" s="94"/>
      <c r="H84" s="95"/>
      <c r="I84" s="102"/>
      <c r="J84" s="88"/>
    </row>
    <row r="85" spans="1:10" ht="15.75" x14ac:dyDescent="0.25">
      <c r="A85" s="5">
        <v>70</v>
      </c>
      <c r="B85" s="16" t="s">
        <v>48</v>
      </c>
      <c r="C85" s="27">
        <v>0</v>
      </c>
      <c r="D85" s="27">
        <v>5843</v>
      </c>
      <c r="E85" s="18">
        <v>0</v>
      </c>
      <c r="F85" s="47"/>
      <c r="G85" s="94"/>
      <c r="H85" s="95"/>
      <c r="I85" s="102"/>
      <c r="J85" s="88"/>
    </row>
    <row r="86" spans="1:10" ht="15.75" x14ac:dyDescent="0.25">
      <c r="A86" s="5">
        <v>71</v>
      </c>
      <c r="B86" s="16" t="s">
        <v>49</v>
      </c>
      <c r="C86" s="27">
        <v>4000</v>
      </c>
      <c r="D86" s="27">
        <v>2442</v>
      </c>
      <c r="E86" s="18">
        <v>4000</v>
      </c>
      <c r="F86" s="47">
        <v>3355</v>
      </c>
      <c r="G86" s="94">
        <v>4000</v>
      </c>
      <c r="H86" s="95">
        <v>3799.52</v>
      </c>
      <c r="I86" s="102">
        <v>3800</v>
      </c>
      <c r="J86" s="88">
        <v>4000</v>
      </c>
    </row>
    <row r="87" spans="1:10" ht="15.75" x14ac:dyDescent="0.25">
      <c r="A87" s="5">
        <v>72</v>
      </c>
      <c r="B87" s="16" t="s">
        <v>50</v>
      </c>
      <c r="C87" s="27">
        <v>0</v>
      </c>
      <c r="D87" s="27">
        <v>745</v>
      </c>
      <c r="E87" s="18">
        <v>0</v>
      </c>
      <c r="F87" s="47">
        <v>817</v>
      </c>
      <c r="G87" s="94">
        <v>1000</v>
      </c>
      <c r="H87" s="95">
        <v>600</v>
      </c>
      <c r="I87" s="102">
        <v>828</v>
      </c>
      <c r="J87" s="88">
        <v>1000</v>
      </c>
    </row>
    <row r="88" spans="1:10" ht="15.75" x14ac:dyDescent="0.25">
      <c r="A88" s="5">
        <v>73</v>
      </c>
      <c r="B88" s="16" t="s">
        <v>102</v>
      </c>
      <c r="C88" s="27">
        <v>5300</v>
      </c>
      <c r="D88" s="27">
        <v>6670</v>
      </c>
      <c r="E88" s="18">
        <v>5300</v>
      </c>
      <c r="F88" s="47">
        <v>8250</v>
      </c>
      <c r="G88" s="94">
        <v>7000</v>
      </c>
      <c r="H88" s="95"/>
      <c r="I88" s="102">
        <v>8445</v>
      </c>
      <c r="J88" s="88">
        <v>9500</v>
      </c>
    </row>
    <row r="89" spans="1:10" ht="15.75" x14ac:dyDescent="0.25">
      <c r="A89" s="5">
        <v>74</v>
      </c>
      <c r="B89" s="16" t="s">
        <v>52</v>
      </c>
      <c r="C89" s="27">
        <v>2000</v>
      </c>
      <c r="D89" s="27">
        <v>0</v>
      </c>
      <c r="E89" s="18">
        <v>2000</v>
      </c>
      <c r="F89" s="47">
        <v>0</v>
      </c>
      <c r="G89" s="94">
        <v>2000</v>
      </c>
      <c r="H89" s="95">
        <v>476.56</v>
      </c>
      <c r="I89" s="102">
        <v>477</v>
      </c>
      <c r="J89" s="88">
        <v>500</v>
      </c>
    </row>
    <row r="90" spans="1:10" ht="15.75" x14ac:dyDescent="0.25">
      <c r="A90" s="5">
        <v>75</v>
      </c>
      <c r="B90" s="16" t="s">
        <v>6</v>
      </c>
      <c r="C90" s="27">
        <v>3000</v>
      </c>
      <c r="D90" s="27">
        <v>3986</v>
      </c>
      <c r="E90" s="18">
        <v>3000</v>
      </c>
      <c r="F90" s="47">
        <v>869</v>
      </c>
      <c r="G90" s="94">
        <v>0</v>
      </c>
      <c r="H90" s="97"/>
      <c r="I90" s="104">
        <v>150</v>
      </c>
      <c r="J90" s="89">
        <v>0</v>
      </c>
    </row>
    <row r="91" spans="1:10" ht="15.75" x14ac:dyDescent="0.25">
      <c r="A91" s="5">
        <v>76</v>
      </c>
      <c r="B91" s="16" t="s">
        <v>53</v>
      </c>
      <c r="C91" s="27">
        <v>0</v>
      </c>
      <c r="D91" s="27">
        <v>1125</v>
      </c>
      <c r="E91" s="18">
        <v>0</v>
      </c>
      <c r="F91" s="47"/>
      <c r="G91" s="94">
        <v>0</v>
      </c>
      <c r="H91" s="95"/>
      <c r="I91" s="102"/>
      <c r="J91" s="88">
        <v>0</v>
      </c>
    </row>
    <row r="92" spans="1:10" ht="15.75" x14ac:dyDescent="0.25">
      <c r="A92" s="5">
        <v>77</v>
      </c>
      <c r="B92" s="16" t="s">
        <v>12</v>
      </c>
      <c r="C92" s="27"/>
      <c r="D92" s="27"/>
      <c r="E92" s="18">
        <v>500</v>
      </c>
      <c r="F92" s="47">
        <v>126</v>
      </c>
      <c r="G92" s="94">
        <v>0</v>
      </c>
      <c r="H92" s="95"/>
      <c r="I92" s="102"/>
      <c r="J92" s="88">
        <v>0</v>
      </c>
    </row>
    <row r="93" spans="1:10" ht="15.75" x14ac:dyDescent="0.25">
      <c r="A93" s="5">
        <v>78</v>
      </c>
      <c r="B93" s="16" t="s">
        <v>54</v>
      </c>
      <c r="C93" s="27">
        <v>2500</v>
      </c>
      <c r="D93" s="27">
        <v>87</v>
      </c>
      <c r="E93" s="18">
        <v>2500</v>
      </c>
      <c r="F93" s="47">
        <v>1121</v>
      </c>
      <c r="G93" s="94">
        <v>2500</v>
      </c>
      <c r="H93" s="95">
        <v>775.31</v>
      </c>
      <c r="I93" s="102">
        <v>1611</v>
      </c>
      <c r="J93" s="88">
        <v>2500</v>
      </c>
    </row>
    <row r="94" spans="1:10" ht="15.75" x14ac:dyDescent="0.25">
      <c r="A94" s="5">
        <v>79</v>
      </c>
      <c r="B94" s="16" t="s">
        <v>55</v>
      </c>
      <c r="C94" s="27">
        <v>0</v>
      </c>
      <c r="D94" s="27">
        <v>715</v>
      </c>
      <c r="E94" s="18">
        <v>0</v>
      </c>
      <c r="F94" s="47">
        <v>720</v>
      </c>
      <c r="G94" s="94">
        <v>0</v>
      </c>
      <c r="H94" s="95"/>
      <c r="I94" s="102"/>
      <c r="J94" s="88">
        <v>0</v>
      </c>
    </row>
    <row r="95" spans="1:10" ht="15.75" x14ac:dyDescent="0.25">
      <c r="A95" s="5">
        <v>80</v>
      </c>
      <c r="B95" s="16" t="s">
        <v>13</v>
      </c>
      <c r="C95" s="27">
        <v>2500</v>
      </c>
      <c r="D95" s="27">
        <v>0</v>
      </c>
      <c r="E95" s="18">
        <v>4500</v>
      </c>
      <c r="F95" s="47"/>
      <c r="G95" s="94">
        <v>4500</v>
      </c>
      <c r="H95" s="95">
        <v>150</v>
      </c>
      <c r="I95" s="102">
        <v>297</v>
      </c>
      <c r="J95" s="88">
        <v>4500</v>
      </c>
    </row>
    <row r="96" spans="1:10" ht="15.75" x14ac:dyDescent="0.25">
      <c r="A96" s="5">
        <v>81</v>
      </c>
      <c r="B96" s="16" t="s">
        <v>73</v>
      </c>
      <c r="C96" s="27">
        <v>0</v>
      </c>
      <c r="D96" s="27">
        <v>0</v>
      </c>
      <c r="E96" s="18">
        <v>0</v>
      </c>
      <c r="F96" s="47">
        <v>501</v>
      </c>
      <c r="G96" s="94">
        <v>250</v>
      </c>
      <c r="H96" s="95"/>
      <c r="I96" s="102">
        <v>20</v>
      </c>
      <c r="J96" s="88">
        <v>250</v>
      </c>
    </row>
    <row r="97" spans="1:17" ht="15.75" x14ac:dyDescent="0.25">
      <c r="A97" s="5">
        <v>82</v>
      </c>
      <c r="B97" s="16" t="s">
        <v>94</v>
      </c>
      <c r="C97" s="27"/>
      <c r="D97" s="27"/>
      <c r="E97" s="18"/>
      <c r="F97" s="47"/>
      <c r="G97" s="94"/>
      <c r="H97" s="95">
        <v>4900.5200000000004</v>
      </c>
      <c r="I97" s="102">
        <v>4901</v>
      </c>
      <c r="J97" s="88">
        <v>0</v>
      </c>
    </row>
    <row r="98" spans="1:17" ht="15.75" x14ac:dyDescent="0.25">
      <c r="A98" s="5">
        <v>83</v>
      </c>
      <c r="B98" s="16" t="s">
        <v>99</v>
      </c>
      <c r="C98" s="27">
        <v>0</v>
      </c>
      <c r="D98" s="27">
        <v>0</v>
      </c>
      <c r="E98" s="18">
        <v>0</v>
      </c>
      <c r="F98" s="47">
        <v>0</v>
      </c>
      <c r="G98" s="94">
        <v>1232.77</v>
      </c>
      <c r="H98" s="95">
        <v>0</v>
      </c>
      <c r="I98" s="102">
        <v>1718</v>
      </c>
      <c r="J98" s="88"/>
    </row>
    <row r="99" spans="1:17" ht="15.75" x14ac:dyDescent="0.25">
      <c r="A99" s="5"/>
      <c r="B99" s="16" t="s">
        <v>112</v>
      </c>
      <c r="C99" s="27"/>
      <c r="D99" s="27"/>
      <c r="E99" s="18"/>
      <c r="F99" s="47"/>
      <c r="G99" s="94"/>
      <c r="H99" s="95"/>
      <c r="I99" s="102">
        <v>24950</v>
      </c>
      <c r="J99" s="88"/>
    </row>
    <row r="100" spans="1:17" ht="15.75" x14ac:dyDescent="0.25">
      <c r="A100" s="5"/>
      <c r="B100" s="16"/>
      <c r="C100" s="19"/>
      <c r="D100" s="19"/>
      <c r="E100" s="25"/>
      <c r="F100" s="48"/>
      <c r="G100" s="40"/>
      <c r="H100" s="20"/>
      <c r="I100" s="102"/>
      <c r="J100" s="88"/>
    </row>
    <row r="101" spans="1:17" ht="15.75" x14ac:dyDescent="0.25">
      <c r="A101" s="5"/>
      <c r="B101" s="12" t="s">
        <v>5</v>
      </c>
      <c r="C101" s="13"/>
      <c r="D101" s="13"/>
      <c r="E101" s="26"/>
      <c r="F101" s="49"/>
      <c r="G101" s="40"/>
      <c r="H101" s="20"/>
      <c r="I101" s="102"/>
      <c r="J101" s="88"/>
    </row>
    <row r="102" spans="1:17" ht="15.75" x14ac:dyDescent="0.25">
      <c r="A102" s="5">
        <v>84</v>
      </c>
      <c r="B102" s="16" t="s">
        <v>56</v>
      </c>
      <c r="C102" s="27">
        <v>13000</v>
      </c>
      <c r="D102" s="27">
        <v>8787</v>
      </c>
      <c r="E102" s="18">
        <v>13000</v>
      </c>
      <c r="F102" s="47">
        <v>7501.99</v>
      </c>
      <c r="G102" s="94">
        <v>10000</v>
      </c>
      <c r="H102" s="95">
        <v>3702.93</v>
      </c>
      <c r="I102" s="102">
        <v>14799</v>
      </c>
      <c r="J102" s="88">
        <v>10000</v>
      </c>
    </row>
    <row r="103" spans="1:17" ht="15.75" x14ac:dyDescent="0.25">
      <c r="A103" s="5"/>
      <c r="B103" s="16"/>
      <c r="C103" s="19"/>
      <c r="D103" s="19"/>
      <c r="E103" s="25"/>
      <c r="F103" s="48"/>
      <c r="G103" s="40"/>
      <c r="H103" s="20"/>
      <c r="I103" s="102"/>
      <c r="J103" s="88"/>
    </row>
    <row r="104" spans="1:17" ht="15.75" x14ac:dyDescent="0.25">
      <c r="A104" s="5"/>
      <c r="B104" s="12" t="s">
        <v>62</v>
      </c>
      <c r="C104" s="13"/>
      <c r="D104" s="13"/>
      <c r="E104" s="26"/>
      <c r="F104" s="49"/>
      <c r="G104" s="40"/>
      <c r="H104" s="20"/>
      <c r="I104" s="102"/>
      <c r="J104" s="88"/>
    </row>
    <row r="105" spans="1:17" ht="15.75" x14ac:dyDescent="0.25">
      <c r="A105" s="5">
        <v>85</v>
      </c>
      <c r="B105" s="16" t="s">
        <v>63</v>
      </c>
      <c r="C105" s="27">
        <v>7500</v>
      </c>
      <c r="D105" s="27">
        <v>9350</v>
      </c>
      <c r="E105" s="18">
        <v>7500</v>
      </c>
      <c r="F105" s="18">
        <v>1950</v>
      </c>
      <c r="G105" s="127">
        <v>10000</v>
      </c>
      <c r="H105" s="129">
        <v>9090.0499999999993</v>
      </c>
      <c r="I105" s="105">
        <v>5360</v>
      </c>
      <c r="J105" s="139">
        <v>10000</v>
      </c>
    </row>
    <row r="106" spans="1:17" ht="15.75" x14ac:dyDescent="0.25">
      <c r="A106" s="5">
        <v>86</v>
      </c>
      <c r="B106" s="16" t="s">
        <v>64</v>
      </c>
      <c r="C106" s="27">
        <v>1500</v>
      </c>
      <c r="D106" s="27">
        <v>1500</v>
      </c>
      <c r="E106" s="18">
        <v>1500</v>
      </c>
      <c r="F106" s="18">
        <v>1500</v>
      </c>
      <c r="G106" s="128"/>
      <c r="H106" s="130"/>
      <c r="I106" s="106"/>
      <c r="J106" s="140"/>
    </row>
    <row r="107" spans="1:17" ht="15.75" x14ac:dyDescent="0.25">
      <c r="A107" s="5">
        <v>87</v>
      </c>
      <c r="B107" s="16" t="s">
        <v>65</v>
      </c>
      <c r="C107" s="27">
        <v>1000</v>
      </c>
      <c r="D107" s="27">
        <v>1308</v>
      </c>
      <c r="E107" s="18">
        <v>1000</v>
      </c>
      <c r="F107" s="18">
        <v>1526</v>
      </c>
      <c r="G107" s="128"/>
      <c r="H107" s="131"/>
      <c r="I107" s="107"/>
      <c r="J107" s="140"/>
    </row>
    <row r="108" spans="1:17" ht="15.75" x14ac:dyDescent="0.25">
      <c r="A108" s="5"/>
      <c r="B108" s="16"/>
      <c r="C108" s="19"/>
      <c r="D108" s="19"/>
      <c r="E108" s="25"/>
      <c r="F108" s="48"/>
      <c r="G108" s="94"/>
      <c r="H108" s="95"/>
      <c r="I108" s="102"/>
      <c r="J108" s="88"/>
    </row>
    <row r="109" spans="1:17" ht="15.75" x14ac:dyDescent="0.25">
      <c r="A109" s="5"/>
      <c r="B109" s="12" t="s">
        <v>31</v>
      </c>
      <c r="C109" s="13"/>
      <c r="D109" s="13"/>
      <c r="E109" s="26"/>
      <c r="F109" s="49"/>
      <c r="G109" s="94"/>
      <c r="H109" s="95"/>
      <c r="I109" s="102"/>
      <c r="J109" s="88"/>
    </row>
    <row r="110" spans="1:17" ht="15.75" x14ac:dyDescent="0.25">
      <c r="A110" s="5">
        <v>88</v>
      </c>
      <c r="B110" s="16" t="s">
        <v>66</v>
      </c>
      <c r="C110" s="27">
        <v>750</v>
      </c>
      <c r="D110" s="27">
        <v>0</v>
      </c>
      <c r="E110" s="18">
        <v>750</v>
      </c>
      <c r="F110" s="47">
        <v>0</v>
      </c>
      <c r="G110" s="94">
        <v>750</v>
      </c>
      <c r="H110" s="95">
        <v>10677</v>
      </c>
      <c r="I110" s="102">
        <v>10932</v>
      </c>
      <c r="J110" s="88">
        <v>750</v>
      </c>
    </row>
    <row r="111" spans="1:17" ht="15.75" x14ac:dyDescent="0.25">
      <c r="A111" s="5">
        <v>89</v>
      </c>
      <c r="B111" s="16" t="s">
        <v>67</v>
      </c>
      <c r="C111" s="27">
        <v>2000</v>
      </c>
      <c r="D111" s="27">
        <v>316</v>
      </c>
      <c r="E111" s="18">
        <v>2000</v>
      </c>
      <c r="F111" s="47">
        <v>2859</v>
      </c>
      <c r="G111" s="94">
        <v>2000</v>
      </c>
      <c r="H111" s="95">
        <v>593.66</v>
      </c>
      <c r="I111" s="102">
        <v>4815</v>
      </c>
      <c r="J111" s="88">
        <v>2000</v>
      </c>
    </row>
    <row r="112" spans="1:17" s="70" customFormat="1" ht="15.75" x14ac:dyDescent="0.25">
      <c r="A112" s="5">
        <v>90</v>
      </c>
      <c r="B112" s="125" t="s">
        <v>105</v>
      </c>
      <c r="C112" s="67"/>
      <c r="D112" s="67"/>
      <c r="E112" s="68"/>
      <c r="F112" s="69"/>
      <c r="G112" s="98"/>
      <c r="H112" s="99"/>
      <c r="I112" s="108"/>
      <c r="J112" s="93"/>
      <c r="L112" s="74"/>
      <c r="M112" s="73"/>
      <c r="N112" s="73"/>
      <c r="O112" s="73"/>
      <c r="P112"/>
      <c r="Q112"/>
    </row>
    <row r="113" spans="1:15" ht="15.75" x14ac:dyDescent="0.25">
      <c r="A113" s="5"/>
      <c r="B113" s="30" t="s">
        <v>76</v>
      </c>
      <c r="C113" s="31">
        <f>SUM(C35:C111)</f>
        <v>265450</v>
      </c>
      <c r="D113" s="31">
        <f>SUM(D35:D111)</f>
        <v>847160</v>
      </c>
      <c r="E113" s="31">
        <f>SUM(E35:E111)</f>
        <v>279540</v>
      </c>
      <c r="F113" s="39">
        <v>320185.24</v>
      </c>
      <c r="G113" s="42">
        <f t="shared" ref="G113" si="0">SUM(G35:G111)</f>
        <v>296450.77</v>
      </c>
      <c r="H113" s="31">
        <v>142776</v>
      </c>
      <c r="I113" s="109">
        <v>344484</v>
      </c>
      <c r="J113" s="90">
        <v>328161</v>
      </c>
      <c r="L113" s="74"/>
      <c r="M113" s="73"/>
      <c r="N113" s="73"/>
      <c r="O113" s="73"/>
    </row>
    <row r="114" spans="1:15" ht="15.75" x14ac:dyDescent="0.25">
      <c r="A114" s="5"/>
      <c r="B114" s="38" t="s">
        <v>89</v>
      </c>
      <c r="C114" s="39"/>
      <c r="D114" s="39">
        <v>246110</v>
      </c>
      <c r="E114" s="39">
        <v>279540</v>
      </c>
      <c r="F114" s="42">
        <v>283546.59999999998</v>
      </c>
      <c r="G114" s="39">
        <v>295218</v>
      </c>
      <c r="H114" s="39">
        <v>127806</v>
      </c>
      <c r="I114" s="31"/>
      <c r="J114" s="31"/>
      <c r="L114" s="74"/>
      <c r="M114" s="73"/>
      <c r="N114" s="73"/>
      <c r="O114" s="73"/>
    </row>
    <row r="115" spans="1:15" ht="15.75" x14ac:dyDescent="0.25">
      <c r="A115" s="5"/>
      <c r="B115" s="32"/>
      <c r="C115" s="33"/>
      <c r="D115" s="33"/>
      <c r="E115" s="33"/>
      <c r="F115" s="33"/>
      <c r="G115" s="33"/>
      <c r="H115" s="33"/>
      <c r="I115" s="33"/>
      <c r="J115" s="33"/>
      <c r="L115" s="74"/>
      <c r="M115" s="73"/>
      <c r="N115" s="73"/>
      <c r="O115" s="73"/>
    </row>
    <row r="116" spans="1:15" ht="15.75" x14ac:dyDescent="0.25">
      <c r="A116" s="5"/>
      <c r="B116" s="110"/>
      <c r="C116" s="111"/>
      <c r="E116" s="33"/>
      <c r="G116" s="33"/>
      <c r="H116" s="59"/>
      <c r="I116" s="7"/>
      <c r="J116" s="7" t="s">
        <v>104</v>
      </c>
      <c r="L116" s="74"/>
      <c r="M116" s="73"/>
      <c r="N116" s="73"/>
      <c r="O116" s="73"/>
    </row>
    <row r="117" spans="1:15" ht="45" customHeight="1" x14ac:dyDescent="0.25">
      <c r="A117" s="5"/>
      <c r="B117" s="110"/>
      <c r="C117" s="111"/>
      <c r="E117" s="33"/>
      <c r="F117" s="33"/>
      <c r="G117" s="33"/>
      <c r="H117" s="54"/>
      <c r="I117" s="85"/>
      <c r="J117" s="134" t="s">
        <v>107</v>
      </c>
      <c r="L117" s="74"/>
      <c r="M117" s="73"/>
      <c r="N117" s="73"/>
      <c r="O117" s="73"/>
    </row>
    <row r="118" spans="1:15" ht="15.75" x14ac:dyDescent="0.25">
      <c r="A118" s="5"/>
      <c r="B118" s="110"/>
      <c r="C118" s="111"/>
      <c r="E118" s="33"/>
      <c r="F118" s="33"/>
      <c r="G118" s="33"/>
      <c r="H118" s="33"/>
      <c r="I118" s="86"/>
      <c r="J118" s="135"/>
      <c r="L118" s="74"/>
      <c r="M118" s="73"/>
      <c r="N118" s="73"/>
      <c r="O118" s="73"/>
    </row>
    <row r="119" spans="1:15" ht="15.75" x14ac:dyDescent="0.25">
      <c r="A119" s="5"/>
      <c r="B119" s="110"/>
      <c r="C119" s="111"/>
      <c r="E119" s="33"/>
      <c r="F119" s="33"/>
      <c r="G119" s="33"/>
      <c r="H119" s="33"/>
      <c r="I119" s="33"/>
      <c r="J119" s="33"/>
      <c r="L119" s="74"/>
      <c r="M119" s="73"/>
      <c r="N119" s="73"/>
      <c r="O119" s="73"/>
    </row>
    <row r="120" spans="1:15" ht="15.75" x14ac:dyDescent="0.25">
      <c r="A120" s="5"/>
      <c r="C120" s="76"/>
      <c r="D120" s="81"/>
      <c r="E120" s="77"/>
      <c r="F120" s="77"/>
      <c r="G120" s="77"/>
      <c r="H120" s="77"/>
      <c r="I120" s="77"/>
      <c r="J120" s="77"/>
      <c r="L120" s="74"/>
      <c r="M120" s="73"/>
      <c r="N120" s="73"/>
      <c r="O120" s="73"/>
    </row>
    <row r="121" spans="1:15" ht="35.25" customHeight="1" x14ac:dyDescent="0.25">
      <c r="A121" s="34"/>
      <c r="B121" s="35"/>
      <c r="C121" s="77"/>
      <c r="D121" s="82"/>
      <c r="E121" s="77"/>
      <c r="F121" s="77"/>
      <c r="G121" s="77"/>
      <c r="H121" s="77"/>
      <c r="I121" s="80"/>
      <c r="J121" s="80" t="s">
        <v>103</v>
      </c>
      <c r="K121" s="8"/>
      <c r="L121" s="74"/>
      <c r="M121" s="73"/>
      <c r="N121" s="73"/>
      <c r="O121" s="73"/>
    </row>
    <row r="122" spans="1:15" ht="34.5" customHeight="1" x14ac:dyDescent="0.25">
      <c r="A122" s="60"/>
      <c r="B122" s="65"/>
      <c r="C122" s="78"/>
      <c r="D122" s="82"/>
      <c r="E122" s="79"/>
      <c r="F122" s="79"/>
      <c r="G122" s="3"/>
      <c r="H122" s="3"/>
      <c r="I122" s="78"/>
      <c r="J122" s="78" t="s">
        <v>109</v>
      </c>
      <c r="K122" s="8"/>
      <c r="L122" s="74"/>
      <c r="M122" s="73"/>
      <c r="N122" s="73"/>
      <c r="O122" s="73"/>
    </row>
    <row r="123" spans="1:15" ht="15.75" x14ac:dyDescent="0.25">
      <c r="B123" s="2"/>
      <c r="C123" s="126"/>
      <c r="D123" s="126"/>
      <c r="E123" s="126"/>
      <c r="F123" s="126"/>
      <c r="G123" s="126"/>
      <c r="H123" s="126"/>
      <c r="I123" s="62"/>
      <c r="J123" s="62"/>
      <c r="K123" s="8"/>
      <c r="L123" s="74"/>
      <c r="M123" s="73"/>
      <c r="N123" s="73"/>
      <c r="O123" s="73"/>
    </row>
    <row r="124" spans="1:15" ht="15.75" x14ac:dyDescent="0.25">
      <c r="B124" s="66"/>
      <c r="C124" s="3"/>
      <c r="D124" s="3"/>
      <c r="E124" s="3"/>
      <c r="F124" s="3"/>
      <c r="G124" s="3"/>
      <c r="H124" s="3"/>
      <c r="I124" s="78"/>
      <c r="J124" s="78" t="s">
        <v>110</v>
      </c>
      <c r="K124" s="8"/>
    </row>
    <row r="125" spans="1:15" ht="15.75" x14ac:dyDescent="0.25">
      <c r="C125" s="3"/>
      <c r="D125" s="3"/>
      <c r="E125" s="3"/>
      <c r="F125" s="3"/>
      <c r="G125" s="3"/>
      <c r="H125" s="3"/>
      <c r="I125" s="78"/>
      <c r="J125" s="78" t="s">
        <v>106</v>
      </c>
      <c r="K125" s="8"/>
    </row>
    <row r="126" spans="1:15" ht="15.75" x14ac:dyDescent="0.25">
      <c r="C126" s="3"/>
      <c r="D126" s="3"/>
      <c r="E126" s="3"/>
      <c r="F126" s="3"/>
      <c r="G126" s="3"/>
      <c r="H126" s="3"/>
      <c r="I126" s="78"/>
      <c r="J126" s="78"/>
      <c r="K126" s="8"/>
    </row>
  </sheetData>
  <mergeCells count="7">
    <mergeCell ref="J105:J107"/>
    <mergeCell ref="C123:H123"/>
    <mergeCell ref="G105:G107"/>
    <mergeCell ref="H105:H107"/>
    <mergeCell ref="H35:H36"/>
    <mergeCell ref="J117:J118"/>
    <mergeCell ref="I35:I37"/>
  </mergeCells>
  <phoneticPr fontId="2" type="noConversion"/>
  <pageMargins left="0.25" right="0.25" top="0.75" bottom="0.75" header="0.3" footer="0.3"/>
  <pageSetup paperSize="8" scale="37" orientation="landscape" r:id="rId1"/>
  <headerFooter alignWithMargins="0">
    <oddHeader>&amp;C&amp;"Arial,Italic"&amp;26DRAFT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Bovey Council</dc:creator>
  <cp:lastModifiedBy>Mark Wells</cp:lastModifiedBy>
  <cp:lastPrinted>2024-03-04T11:47:49Z</cp:lastPrinted>
  <dcterms:created xsi:type="dcterms:W3CDTF">2014-08-13T10:48:42Z</dcterms:created>
  <dcterms:modified xsi:type="dcterms:W3CDTF">2024-05-14T12:45:26Z</dcterms:modified>
</cp:coreProperties>
</file>